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gidig/Downloads/"/>
    </mc:Choice>
  </mc:AlternateContent>
  <xr:revisionPtr revIDLastSave="0" documentId="13_ncr:1_{3A511CF8-4063-C74F-A619-4359F7D19944}" xr6:coauthVersionLast="47" xr6:coauthVersionMax="47" xr10:uidLastSave="{00000000-0000-0000-0000-000000000000}"/>
  <bookViews>
    <workbookView xWindow="0" yWindow="660" windowWidth="23260" windowHeight="13900" activeTab="1" xr2:uid="{4B7F02ED-1F1C-447E-945A-98B889424B7B}"/>
  </bookViews>
  <sheets>
    <sheet name="Izvještaj0726" sheetId="1" r:id="rId1"/>
    <sheet name="3237 dodatno" sheetId="2" r:id="rId2"/>
  </sheets>
  <definedNames>
    <definedName name="_xlnm._FilterDatabase" localSheetId="1" hidden="1">'3237 dodatno'!$A$1:$U$75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6" i="1" l="1"/>
  <c r="D144" i="1"/>
  <c r="D152" i="1"/>
  <c r="F76" i="2"/>
  <c r="E76" i="2"/>
  <c r="E77" i="2" s="1"/>
</calcChain>
</file>

<file path=xl/sharedStrings.xml><?xml version="1.0" encoding="utf-8"?>
<sst xmlns="http://schemas.openxmlformats.org/spreadsheetml/2006/main" count="473" uniqueCount="188">
  <si>
    <t>NAZIV PRIMATELJA</t>
  </si>
  <si>
    <t>OIB PRIMATELJA</t>
  </si>
  <si>
    <t>MJESTO</t>
  </si>
  <si>
    <t>IZNOS</t>
  </si>
  <si>
    <t>KONTO</t>
  </si>
  <si>
    <t>OPIS IZDATKA</t>
  </si>
  <si>
    <t>A1 HRVATSKA d.o.o.</t>
  </si>
  <si>
    <t>ZAGREB</t>
  </si>
  <si>
    <t>USLUGE TELEFONA, INTERNETA, POŠTE I PRIJEVOZA</t>
  </si>
  <si>
    <t>KOMUNALNE USLUGE</t>
  </si>
  <si>
    <t>*Ukupno</t>
  </si>
  <si>
    <t>HP - HRVATSKA POŠTA D.D.</t>
  </si>
  <si>
    <t>NARODNE NOVINE D.D.ZA IZD.I TISK.SLUŽB.LISTA RH,SL I DR.O.</t>
  </si>
  <si>
    <t>USLUGE PROMIDŽBE I INFORMIRANJA</t>
  </si>
  <si>
    <t>INTELEKTUALNE I OSOBNE USLUGE</t>
  </si>
  <si>
    <t>GDPR</t>
  </si>
  <si>
    <t>OSTALE USLUGE</t>
  </si>
  <si>
    <t xml:space="preserve"> VODOOPSKRBA I ODVODNJA d.o.o.</t>
  </si>
  <si>
    <t>ZOP-TEHNOLOŠKE USLUGE d.o.o.</t>
  </si>
  <si>
    <t>01233257226</t>
  </si>
  <si>
    <t>UREDSKI MATERIJAL I OSTALI MATERIJALNI RASHODI</t>
  </si>
  <si>
    <t>ENERGIJA</t>
  </si>
  <si>
    <t>REPREZENTACIJA</t>
  </si>
  <si>
    <t>OSTALI NESPOMENUTI RASHODI POSLOVANJA</t>
  </si>
  <si>
    <t>BANKARSKE USLUGE I USLUGE PLATNOG PROMETA</t>
  </si>
  <si>
    <t>CROATIA OSIGURANJE D.D.</t>
  </si>
  <si>
    <t>PREMIJE OSIGURANJA</t>
  </si>
  <si>
    <t>ID 90</t>
  </si>
  <si>
    <t>HRVATSKI ZAVOD ZA JAVNO ZDRAVSTVO</t>
  </si>
  <si>
    <t>ZAKUPNINE I NAJAMNINE</t>
  </si>
  <si>
    <t>KSU d.o.o.</t>
  </si>
  <si>
    <t>VELIKA GORICA</t>
  </si>
  <si>
    <t>EKOTEH DOZIMETRIJA  d.o.o.</t>
  </si>
  <si>
    <t>NAKNADE TROŠKOVA OSOBAMA IZVAN RADNOG ODNOSA</t>
  </si>
  <si>
    <t>RADNO PRAVO ROSIP D.O.O.</t>
  </si>
  <si>
    <t>KEFO d.o.o.</t>
  </si>
  <si>
    <t>09371680761</t>
  </si>
  <si>
    <t>SISAK</t>
  </si>
  <si>
    <t>MATERIJAL I SIROVINE</t>
  </si>
  <si>
    <t>HEP-OPSKRBA D.O.O.</t>
  </si>
  <si>
    <t>GRAD ZAGREB</t>
  </si>
  <si>
    <t>ZATEZNE KAMATE</t>
  </si>
  <si>
    <t>POINT D.O.O.</t>
  </si>
  <si>
    <t>ZAGREB - DONJI STUPNIK</t>
  </si>
  <si>
    <t>LABOMAR D.O.O.</t>
  </si>
  <si>
    <t>FINANCIJSKA AGENCIJA</t>
  </si>
  <si>
    <t>JYSK D.O.O.</t>
  </si>
  <si>
    <t>MAKROMIKRO grupa d.o.o.</t>
  </si>
  <si>
    <t>BAN TOURS d.o.o.</t>
  </si>
  <si>
    <t>FRIGO D.O.O.</t>
  </si>
  <si>
    <t>HRVATSKA RADIOTELEVIZIJA</t>
  </si>
  <si>
    <t>PRISTOJBE I NAKNADE</t>
  </si>
  <si>
    <t>I4NEXT LEASING CROATIA D.O.O.</t>
  </si>
  <si>
    <t>05273526923</t>
  </si>
  <si>
    <t>KAMATE ZA PRIMLJENE KREDITE I ZAJMOVE OD KRED. I OST. FIN.INST.IZVAN JAVNOG SEKTORA</t>
  </si>
  <si>
    <t>OTPLATA GLAVNICE PRIM.ZAJMOVA OD OST. TUZEMNIH FIN.INST.IZVAN JAVNOG SEKTORA</t>
  </si>
  <si>
    <t>LICENS STUDIO D.O.O.</t>
  </si>
  <si>
    <t>HGSPOT GRUPA d.o.o.</t>
  </si>
  <si>
    <t>INA-INDUSTRIJA NAFTE D.D. INA KARTICE</t>
  </si>
  <si>
    <t>ZNANJE d.o.o.</t>
  </si>
  <si>
    <t>SESVETE</t>
  </si>
  <si>
    <t>AUTOCENTAR AGRAM d.d. ZAGREB</t>
  </si>
  <si>
    <t>03785720358</t>
  </si>
  <si>
    <t>EXPERT I4 NEXT d.o.o.</t>
  </si>
  <si>
    <t>KONE d.o.o.</t>
  </si>
  <si>
    <t>GAJETA d.o.o.</t>
  </si>
  <si>
    <t>SONABILIS d.o.o.za ugostiteljstvo,trgovinu i usluge</t>
  </si>
  <si>
    <t>TELEMACH HRVATSKA D.O.O. ZA TELEKOMUNIKACIJSKE USLUGE</t>
  </si>
  <si>
    <t>SPARTA Gym Vision d.o.o.</t>
  </si>
  <si>
    <t>HEP-PLIN d.o.o.</t>
  </si>
  <si>
    <t>OSIJEK</t>
  </si>
  <si>
    <t>STAMBENI ZG</t>
  </si>
  <si>
    <t>BOOKING.COM</t>
  </si>
  <si>
    <t>AMSTERDAM</t>
  </si>
  <si>
    <t>SLUŽBENA PUTOVANJA</t>
  </si>
  <si>
    <t>BRCKOVLJANI</t>
  </si>
  <si>
    <t>KAIKOS d.o.o.</t>
  </si>
  <si>
    <t>LIFTMONT DIZALA D.O.O. ZA USLUGE</t>
  </si>
  <si>
    <t>DONJI STUPNIK</t>
  </si>
  <si>
    <t>ASOCIACION PARA EL ANALISIS INTERVENCION Y TERAPIA</t>
  </si>
  <si>
    <t>VALENCIA</t>
  </si>
  <si>
    <t>LOCUM TRADE d.o.o.</t>
  </si>
  <si>
    <t>SCHOLARIS CONFERENCES LIMITED</t>
  </si>
  <si>
    <t>V.BRITANIJA</t>
  </si>
  <si>
    <t>PROXIMA CONFERENCES PRIVATE LIMITED</t>
  </si>
  <si>
    <t>QUTUBULLAPUR</t>
  </si>
  <si>
    <t>SOCIETA ITALIANA FISI CHIETI</t>
  </si>
  <si>
    <t>BRESCIA</t>
  </si>
  <si>
    <t>OPG JASNA SEVER</t>
  </si>
  <si>
    <t>OSTALI RASHODI ZA ZAPOSLENE</t>
  </si>
  <si>
    <t>DOPRINOSI ZA OBVEZNO ZDRAVSTVENO OSIGURANJE</t>
  </si>
  <si>
    <t>NAKNADE ZA PRIJEVOZ, ZA RAD NA TERENU I ODVOJENI ŽIVOT</t>
  </si>
  <si>
    <t>OSTALE NAKNADE TROŠKOVA ZAPOSLENIMA</t>
  </si>
  <si>
    <t>NAZIV ISPLATITELJA: Zdravstveno velučilište, Mlinarska cesta 38, Zagreb</t>
  </si>
  <si>
    <t>OIB: 50952646228</t>
  </si>
  <si>
    <t>ISPLATA SREDSTAVA ZA  SRPANJ 2026. g</t>
  </si>
  <si>
    <t>SVEUČILIŠTE U ZAGREBU STUDENTSKI CENTAR U ZAGREBU</t>
  </si>
  <si>
    <t>ZAGREBAČKA BANKA D.D.</t>
  </si>
  <si>
    <t>PEČAT D.O.O.</t>
  </si>
  <si>
    <t>STRUČNO USAVRŠAVANJE ZAPOSLENIKA</t>
  </si>
  <si>
    <t>RAČUNALNE USLUGE</t>
  </si>
  <si>
    <t>AGENCIJA ZA KOMERCIJALNU DJELATNOST PROIZVODNO, USLUŽNO I TRGOVAČKO D.O.O.</t>
  </si>
  <si>
    <t>ALUMNI KLUB ZDRAVSTVENOG VELEUČILIŠTA</t>
  </si>
  <si>
    <t>SVEUČILIŠTE J.J.STROSSMAYERA-FAKULTET ZA DENTALNU MEDICINU I ZDRAVSTVO</t>
  </si>
  <si>
    <t>NAKNADE ZA RAD PREDSTAVNIČKIH I IZVRŠNIH TIJELA POVJERENSTAVA I SL.</t>
  </si>
  <si>
    <t>ZAGREBAČKI HOLDING D.O.O. - PODRUŽNICA ČISTOĆA</t>
  </si>
  <si>
    <t>SERVIS ZA ČIŠĆENJE VL.DUBRAVKO ŽAGAR</t>
  </si>
  <si>
    <t>USLUGE TEKUĆEG I INVESTICIJSKOG ODRŽAVANJA</t>
  </si>
  <si>
    <t>MATERIJAL I DIJELOVI ZA TEKUĆE I INVESTICIJSKO ODRŽAVANJE</t>
  </si>
  <si>
    <t>ODVJETNIK MATIJA DORIĆ</t>
  </si>
  <si>
    <t>NAKNADE GRAÐANIMA I KUĆANSTVIMA U NOVCU</t>
  </si>
  <si>
    <t>CVJEĆARSKO TRGOVAČKI OBRT NADA</t>
  </si>
  <si>
    <t>BILIĆ-ERIĆ d.o.o. ZA PRIVATNU ZAŠTITU</t>
  </si>
  <si>
    <t>IT JEDAN DRUŠTVO S OGRANIČENOM ODGOVORNOŠĆU ZA RAČUNALNE DJELATNOSTI I USLUGE</t>
  </si>
  <si>
    <t>DAROJKOVIĆ D.O.O.</t>
  </si>
  <si>
    <t>REFUNDACIJA RAČUNA - TEKUĆI</t>
  </si>
  <si>
    <t xml:space="preserve"> PLAĆE ZA REDOVAN RAD</t>
  </si>
  <si>
    <t>NAKNADE GRAÐANIMA I KUĆANSTVIMA IZ EU SREDSTAVA</t>
  </si>
  <si>
    <t>Prezime_ime</t>
  </si>
  <si>
    <t>Godina</t>
  </si>
  <si>
    <t>Mjesec</t>
  </si>
  <si>
    <t>Naziv VP</t>
  </si>
  <si>
    <t>Bruto</t>
  </si>
  <si>
    <t>Doprinosi_na</t>
  </si>
  <si>
    <t>BRUTO DODIPLOMSKA LJETNI</t>
  </si>
  <si>
    <t>UGOVOR - bruto</t>
  </si>
  <si>
    <t>Izvanredna nastava</t>
  </si>
  <si>
    <t>BURAZER IDA</t>
  </si>
  <si>
    <t>GEBER JURAJ</t>
  </si>
  <si>
    <t>GREPO NIVES</t>
  </si>
  <si>
    <t>JEŽEK DAMIR</t>
  </si>
  <si>
    <t>KLOPOTAN JELENA</t>
  </si>
  <si>
    <t>MALENICA NENAD</t>
  </si>
  <si>
    <t>MATOK GLAVAŠ BISERKA</t>
  </si>
  <si>
    <t>MILJAK ANITA</t>
  </si>
  <si>
    <t>UGOVOR -NETO</t>
  </si>
  <si>
    <t>MILOŠ MARIJA</t>
  </si>
  <si>
    <t>MIŠIR KRPAN ANA</t>
  </si>
  <si>
    <t>MUNKO TATJANA</t>
  </si>
  <si>
    <t>OREHOVEC BISERKA</t>
  </si>
  <si>
    <t>PERVAN STELA</t>
  </si>
  <si>
    <t>PETEK VALENTINA</t>
  </si>
  <si>
    <t>POLJAK ANDRIJA</t>
  </si>
  <si>
    <t>PRAHIN ESMINA</t>
  </si>
  <si>
    <t>SJEROBABSKI MASNEC INES</t>
  </si>
  <si>
    <t>VRBANC VALENTINA</t>
  </si>
  <si>
    <t>ZADRO ZVONKO</t>
  </si>
  <si>
    <t>ZAKANJ ZORA</t>
  </si>
  <si>
    <t>ŠIMUDVARAC LUCIJA</t>
  </si>
  <si>
    <t>ŽUNEC RENATA</t>
  </si>
  <si>
    <t>BANKOVIĆ MARINA</t>
  </si>
  <si>
    <t>BENIĆ MARIJAN</t>
  </si>
  <si>
    <t>BIŠĆANIN ALEN</t>
  </si>
  <si>
    <t>BOIĆ VITOMIR</t>
  </si>
  <si>
    <t>BRIZIĆ MARINA</t>
  </si>
  <si>
    <t>BRKIĆ DANIJEL</t>
  </si>
  <si>
    <t>BUŠIĆ NIKOLINA</t>
  </si>
  <si>
    <t>CVETKOVIĆ ŽELIMIRA</t>
  </si>
  <si>
    <t>GRANIĆ ROKO</t>
  </si>
  <si>
    <t>ILIĆ IVANA</t>
  </si>
  <si>
    <t>IVIĆ MATEA</t>
  </si>
  <si>
    <t>IVKOVIĆ ALAN</t>
  </si>
  <si>
    <t>JURKOVIĆ DANIJEL</t>
  </si>
  <si>
    <t>KORAĆ PETRA</t>
  </si>
  <si>
    <t>MUJADŽIĆ FIKRETA</t>
  </si>
  <si>
    <t>PREMUŽIĆ MEŠTROVIĆ IVICA</t>
  </si>
  <si>
    <t>TEŠIĆ VANJA</t>
  </si>
  <si>
    <t>VICKOVIĆ NINOSLAVA</t>
  </si>
  <si>
    <t>VLAŠIĆ SANJICA</t>
  </si>
  <si>
    <t>VUKOVIĆ CLARA</t>
  </si>
  <si>
    <t>ZGLAVNIK BAĆA ADRIJANA</t>
  </si>
  <si>
    <t>ŠIKIĆ SANDRA</t>
  </si>
  <si>
    <t>BIOČINA BOJAN</t>
  </si>
  <si>
    <t>BOŽIČEVIĆ MARIJA</t>
  </si>
  <si>
    <t>FRANČIĆ MANUELA</t>
  </si>
  <si>
    <t>KLOBUČAR ANA</t>
  </si>
  <si>
    <t>KOSANOVIĆ LIČINA MIRJANA LANA</t>
  </si>
  <si>
    <t>KOVAČEVIĆ MARLENA</t>
  </si>
  <si>
    <t>KRHAČ MAJA</t>
  </si>
  <si>
    <t>KRSTAČIĆ GORAN</t>
  </si>
  <si>
    <t>MUČNJAK MELITA</t>
  </si>
  <si>
    <t>VILIBIĆ ČAVLEK TATJANA</t>
  </si>
  <si>
    <t>ČANAÐIJA MARINO</t>
  </si>
  <si>
    <t>ČOP ANDRIJA</t>
  </si>
  <si>
    <t>COGNITIVA, obrt za poslovne i računalne usluge, vl. Tina Krznarić Jako</t>
  </si>
  <si>
    <t>JAVNI BILJEŽNIK Božo Miletić</t>
  </si>
  <si>
    <t>FILOZOFSKI FAKULTET Sveučilište u Zagrebu</t>
  </si>
  <si>
    <t>MLIKOTIĆ IVANA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</si>
</sst>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2" xfId="0" quotePrefix="1" applyBorder="1"/>
    <xf numFmtId="0" fontId="18" fillId="0" borderId="12" xfId="0" applyFont="1" applyBorder="1"/>
    <xf numFmtId="0" fontId="0" fillId="0" borderId="13" xfId="0" applyBorder="1"/>
    <xf numFmtId="0" fontId="0" fillId="0" borderId="0" xfId="0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99A1A-2F81-471E-8774-C7906EC210D3}">
  <dimension ref="A2:F152"/>
  <sheetViews>
    <sheetView topLeftCell="A136" workbookViewId="0">
      <selection activeCell="F162" sqref="F162"/>
    </sheetView>
  </sheetViews>
  <sheetFormatPr baseColWidth="10" defaultColWidth="8.83203125" defaultRowHeight="15" x14ac:dyDescent="0.2"/>
  <cols>
    <col min="1" max="1" width="52.5" customWidth="1"/>
    <col min="2" max="2" width="14.1640625" bestFit="1" customWidth="1"/>
    <col min="6" max="6" width="77.5" bestFit="1" customWidth="1"/>
  </cols>
  <sheetData>
    <row r="2" spans="1:6" x14ac:dyDescent="0.2">
      <c r="A2" t="s">
        <v>93</v>
      </c>
    </row>
    <row r="3" spans="1:6" x14ac:dyDescent="0.2">
      <c r="A3" t="s">
        <v>94</v>
      </c>
    </row>
    <row r="4" spans="1:6" x14ac:dyDescent="0.2">
      <c r="A4" t="s">
        <v>95</v>
      </c>
    </row>
    <row r="5" spans="1:6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x14ac:dyDescent="0.2">
      <c r="A6" s="2" t="s">
        <v>6</v>
      </c>
      <c r="B6" s="2">
        <v>29524210204</v>
      </c>
      <c r="C6" s="2" t="s">
        <v>7</v>
      </c>
      <c r="D6" s="2">
        <v>871.19</v>
      </c>
      <c r="E6" s="2">
        <v>3231</v>
      </c>
      <c r="F6" s="2" t="s">
        <v>8</v>
      </c>
    </row>
    <row r="7" spans="1:6" x14ac:dyDescent="0.2">
      <c r="A7" s="3" t="s">
        <v>6</v>
      </c>
      <c r="B7" s="3">
        <v>29524210204</v>
      </c>
      <c r="C7" s="3" t="s">
        <v>7</v>
      </c>
      <c r="D7" s="3">
        <v>25.29</v>
      </c>
      <c r="E7" s="3">
        <v>3234</v>
      </c>
      <c r="F7" s="3" t="s">
        <v>9</v>
      </c>
    </row>
    <row r="8" spans="1:6" x14ac:dyDescent="0.2">
      <c r="A8" s="3"/>
      <c r="B8" s="3"/>
      <c r="C8" s="3" t="s">
        <v>10</v>
      </c>
      <c r="D8" s="3">
        <v>896.48</v>
      </c>
      <c r="E8" s="3"/>
      <c r="F8" s="3"/>
    </row>
    <row r="9" spans="1:6" x14ac:dyDescent="0.2">
      <c r="A9" s="3" t="s">
        <v>105</v>
      </c>
      <c r="B9" s="3">
        <v>85584865987</v>
      </c>
      <c r="C9" s="3" t="s">
        <v>7</v>
      </c>
      <c r="D9" s="3">
        <v>372.15</v>
      </c>
      <c r="E9" s="3">
        <v>3234</v>
      </c>
      <c r="F9" s="3" t="s">
        <v>9</v>
      </c>
    </row>
    <row r="10" spans="1:6" x14ac:dyDescent="0.2">
      <c r="A10" s="3"/>
      <c r="B10" s="3"/>
      <c r="C10" s="3" t="s">
        <v>10</v>
      </c>
      <c r="D10" s="3">
        <v>372.15</v>
      </c>
      <c r="E10" s="3"/>
      <c r="F10" s="3"/>
    </row>
    <row r="11" spans="1:6" x14ac:dyDescent="0.2">
      <c r="A11" s="3" t="s">
        <v>11</v>
      </c>
      <c r="B11" s="3">
        <v>87311810356</v>
      </c>
      <c r="C11" s="3" t="s">
        <v>7</v>
      </c>
      <c r="D11" s="3">
        <v>546.37</v>
      </c>
      <c r="E11" s="3">
        <v>3231</v>
      </c>
      <c r="F11" s="3" t="s">
        <v>8</v>
      </c>
    </row>
    <row r="12" spans="1:6" x14ac:dyDescent="0.2">
      <c r="A12" s="3"/>
      <c r="B12" s="3"/>
      <c r="C12" s="3" t="s">
        <v>10</v>
      </c>
      <c r="D12" s="3">
        <v>546.37</v>
      </c>
      <c r="E12" s="3"/>
      <c r="F12" s="3"/>
    </row>
    <row r="13" spans="1:6" x14ac:dyDescent="0.2">
      <c r="A13" s="3" t="s">
        <v>12</v>
      </c>
      <c r="B13" s="3">
        <v>64546066176</v>
      </c>
      <c r="C13" s="3" t="s">
        <v>7</v>
      </c>
      <c r="D13" s="3">
        <v>1201.5</v>
      </c>
      <c r="E13" s="3">
        <v>3233</v>
      </c>
      <c r="F13" s="3" t="s">
        <v>13</v>
      </c>
    </row>
    <row r="14" spans="1:6" x14ac:dyDescent="0.2">
      <c r="A14" s="3"/>
      <c r="B14" s="3"/>
      <c r="C14" s="3" t="s">
        <v>10</v>
      </c>
      <c r="D14" s="3">
        <v>1201.5</v>
      </c>
      <c r="E14" s="3"/>
      <c r="F14" s="3"/>
    </row>
    <row r="15" spans="1:6" x14ac:dyDescent="0.2">
      <c r="A15" s="3" t="s">
        <v>96</v>
      </c>
      <c r="B15" s="3">
        <v>22597784145</v>
      </c>
      <c r="C15" s="3" t="s">
        <v>7</v>
      </c>
      <c r="D15" s="3">
        <v>1114.6600000000001</v>
      </c>
      <c r="E15" s="3">
        <v>3237</v>
      </c>
      <c r="F15" s="3" t="s">
        <v>14</v>
      </c>
    </row>
    <row r="16" spans="1:6" x14ac:dyDescent="0.2">
      <c r="A16" s="3"/>
      <c r="B16" s="3"/>
      <c r="C16" s="3" t="s">
        <v>10</v>
      </c>
      <c r="D16" s="3">
        <v>1114.6600000000001</v>
      </c>
      <c r="E16" s="3"/>
      <c r="F16" s="3"/>
    </row>
    <row r="17" spans="1:6" x14ac:dyDescent="0.2">
      <c r="A17" s="3" t="s">
        <v>106</v>
      </c>
      <c r="B17" s="3" t="s">
        <v>15</v>
      </c>
      <c r="C17" s="3" t="s">
        <v>15</v>
      </c>
      <c r="D17" s="3">
        <v>14432</v>
      </c>
      <c r="E17" s="3">
        <v>3239</v>
      </c>
      <c r="F17" s="3" t="s">
        <v>16</v>
      </c>
    </row>
    <row r="18" spans="1:6" x14ac:dyDescent="0.2">
      <c r="A18" s="3"/>
      <c r="B18" s="3"/>
      <c r="C18" s="3" t="s">
        <v>10</v>
      </c>
      <c r="D18" s="3">
        <v>14432</v>
      </c>
      <c r="E18" s="3"/>
      <c r="F18" s="3"/>
    </row>
    <row r="19" spans="1:6" x14ac:dyDescent="0.2">
      <c r="A19" s="3" t="s">
        <v>17</v>
      </c>
      <c r="B19" s="3">
        <v>83416546499</v>
      </c>
      <c r="C19" s="3" t="s">
        <v>7</v>
      </c>
      <c r="D19" s="3">
        <v>179.77</v>
      </c>
      <c r="E19" s="3">
        <v>3234</v>
      </c>
      <c r="F19" s="3" t="s">
        <v>9</v>
      </c>
    </row>
    <row r="20" spans="1:6" x14ac:dyDescent="0.2">
      <c r="A20" s="3"/>
      <c r="B20" s="3"/>
      <c r="C20" s="3" t="s">
        <v>10</v>
      </c>
      <c r="D20" s="3">
        <v>179.77</v>
      </c>
      <c r="E20" s="3"/>
      <c r="F20" s="3"/>
    </row>
    <row r="21" spans="1:6" x14ac:dyDescent="0.2">
      <c r="A21" s="3" t="s">
        <v>18</v>
      </c>
      <c r="B21" s="4" t="s">
        <v>19</v>
      </c>
      <c r="C21" s="3" t="s">
        <v>7</v>
      </c>
      <c r="D21" s="3">
        <v>2794.16</v>
      </c>
      <c r="E21" s="3">
        <v>3232</v>
      </c>
      <c r="F21" s="3" t="s">
        <v>107</v>
      </c>
    </row>
    <row r="22" spans="1:6" x14ac:dyDescent="0.2">
      <c r="A22" s="3"/>
      <c r="B22" s="3"/>
      <c r="C22" s="3" t="s">
        <v>10</v>
      </c>
      <c r="D22" s="3">
        <v>2794.16</v>
      </c>
      <c r="E22" s="3"/>
      <c r="F22" s="3"/>
    </row>
    <row r="23" spans="1:6" x14ac:dyDescent="0.2">
      <c r="A23" s="3" t="s">
        <v>97</v>
      </c>
      <c r="B23" s="3">
        <v>92963223473</v>
      </c>
      <c r="C23" s="3" t="s">
        <v>7</v>
      </c>
      <c r="D23" s="3">
        <v>1144.8699999999999</v>
      </c>
      <c r="E23" s="3">
        <v>3221</v>
      </c>
      <c r="F23" s="3" t="s">
        <v>20</v>
      </c>
    </row>
    <row r="24" spans="1:6" x14ac:dyDescent="0.2">
      <c r="A24" s="3" t="s">
        <v>97</v>
      </c>
      <c r="B24" s="3">
        <v>92963223473</v>
      </c>
      <c r="C24" s="3" t="s">
        <v>7</v>
      </c>
      <c r="D24" s="3">
        <v>257.47000000000003</v>
      </c>
      <c r="E24" s="3">
        <v>3224</v>
      </c>
      <c r="F24" s="3" t="s">
        <v>108</v>
      </c>
    </row>
    <row r="25" spans="1:6" x14ac:dyDescent="0.2">
      <c r="A25" s="3" t="s">
        <v>97</v>
      </c>
      <c r="B25" s="3">
        <v>92963223473</v>
      </c>
      <c r="C25" s="3" t="s">
        <v>7</v>
      </c>
      <c r="D25" s="3">
        <v>93.51</v>
      </c>
      <c r="E25" s="3">
        <v>3233</v>
      </c>
      <c r="F25" s="3" t="s">
        <v>13</v>
      </c>
    </row>
    <row r="26" spans="1:6" x14ac:dyDescent="0.2">
      <c r="A26" s="3" t="s">
        <v>97</v>
      </c>
      <c r="B26" s="3">
        <v>92963223473</v>
      </c>
      <c r="C26" s="3" t="s">
        <v>7</v>
      </c>
      <c r="D26" s="3">
        <v>1649.2</v>
      </c>
      <c r="E26" s="3">
        <v>3293</v>
      </c>
      <c r="F26" s="3" t="s">
        <v>22</v>
      </c>
    </row>
    <row r="27" spans="1:6" x14ac:dyDescent="0.2">
      <c r="A27" s="3" t="s">
        <v>97</v>
      </c>
      <c r="B27" s="3">
        <v>92963223473</v>
      </c>
      <c r="C27" s="3" t="s">
        <v>7</v>
      </c>
      <c r="D27" s="3">
        <v>58.1</v>
      </c>
      <c r="E27" s="3">
        <v>3299</v>
      </c>
      <c r="F27" s="3" t="s">
        <v>23</v>
      </c>
    </row>
    <row r="28" spans="1:6" x14ac:dyDescent="0.2">
      <c r="A28" s="3" t="s">
        <v>97</v>
      </c>
      <c r="B28" s="3">
        <v>92963223473</v>
      </c>
      <c r="C28" s="3" t="s">
        <v>7</v>
      </c>
      <c r="D28" s="3">
        <v>475.75</v>
      </c>
      <c r="E28" s="3">
        <v>3431</v>
      </c>
      <c r="F28" s="3" t="s">
        <v>24</v>
      </c>
    </row>
    <row r="29" spans="1:6" x14ac:dyDescent="0.2">
      <c r="A29" s="3"/>
      <c r="B29" s="3"/>
      <c r="C29" s="3" t="s">
        <v>10</v>
      </c>
      <c r="D29" s="3">
        <v>3678.9</v>
      </c>
      <c r="E29" s="3"/>
      <c r="F29" s="3"/>
    </row>
    <row r="30" spans="1:6" x14ac:dyDescent="0.2">
      <c r="A30" s="3" t="s">
        <v>98</v>
      </c>
      <c r="B30" s="3">
        <v>30586838651</v>
      </c>
      <c r="C30" s="3" t="s">
        <v>7</v>
      </c>
      <c r="D30" s="3">
        <v>82</v>
      </c>
      <c r="E30" s="3">
        <v>3221</v>
      </c>
      <c r="F30" s="3" t="s">
        <v>20</v>
      </c>
    </row>
    <row r="31" spans="1:6" x14ac:dyDescent="0.2">
      <c r="A31" s="3"/>
      <c r="B31" s="3"/>
      <c r="C31" s="3" t="s">
        <v>10</v>
      </c>
      <c r="D31" s="3">
        <v>82</v>
      </c>
      <c r="E31" s="3"/>
      <c r="F31" s="3"/>
    </row>
    <row r="32" spans="1:6" x14ac:dyDescent="0.2">
      <c r="A32" s="3" t="s">
        <v>25</v>
      </c>
      <c r="B32" s="3">
        <v>26187994862</v>
      </c>
      <c r="C32" s="3" t="s">
        <v>7</v>
      </c>
      <c r="D32" s="3">
        <v>6106.54</v>
      </c>
      <c r="E32" s="3">
        <v>3292</v>
      </c>
      <c r="F32" s="3" t="s">
        <v>26</v>
      </c>
    </row>
    <row r="33" spans="1:6" x14ac:dyDescent="0.2">
      <c r="A33" s="3"/>
      <c r="B33" s="3"/>
      <c r="C33" s="3" t="s">
        <v>10</v>
      </c>
      <c r="D33" s="3">
        <v>6106.54</v>
      </c>
      <c r="E33" s="3"/>
      <c r="F33" s="3"/>
    </row>
    <row r="34" spans="1:6" x14ac:dyDescent="0.2">
      <c r="A34" s="3" t="s">
        <v>109</v>
      </c>
      <c r="B34" s="3" t="s">
        <v>15</v>
      </c>
      <c r="C34" s="3" t="s">
        <v>15</v>
      </c>
      <c r="D34" s="3">
        <v>1000</v>
      </c>
      <c r="E34" s="3">
        <v>3237</v>
      </c>
      <c r="F34" s="3" t="s">
        <v>14</v>
      </c>
    </row>
    <row r="35" spans="1:6" x14ac:dyDescent="0.2">
      <c r="A35" s="3"/>
      <c r="B35" s="3"/>
      <c r="C35" s="3" t="s">
        <v>10</v>
      </c>
      <c r="D35" s="3">
        <v>1000</v>
      </c>
      <c r="E35" s="3"/>
      <c r="F35" s="3"/>
    </row>
    <row r="36" spans="1:6" x14ac:dyDescent="0.2">
      <c r="A36" s="3" t="s">
        <v>27</v>
      </c>
      <c r="B36" s="3">
        <v>67813285523</v>
      </c>
      <c r="C36" s="3" t="s">
        <v>7</v>
      </c>
      <c r="D36" s="3">
        <v>1489.66</v>
      </c>
      <c r="E36" s="3">
        <v>3234</v>
      </c>
      <c r="F36" s="3" t="s">
        <v>9</v>
      </c>
    </row>
    <row r="37" spans="1:6" x14ac:dyDescent="0.2">
      <c r="A37" s="3"/>
      <c r="B37" s="3"/>
      <c r="C37" s="3" t="s">
        <v>10</v>
      </c>
      <c r="D37" s="3">
        <v>1489.66</v>
      </c>
      <c r="E37" s="3"/>
      <c r="F37" s="3"/>
    </row>
    <row r="38" spans="1:6" x14ac:dyDescent="0.2">
      <c r="A38" s="3" t="s">
        <v>28</v>
      </c>
      <c r="B38" s="3">
        <v>75297532041</v>
      </c>
      <c r="C38" s="3" t="s">
        <v>7</v>
      </c>
      <c r="D38" s="3">
        <v>132.72</v>
      </c>
      <c r="E38" s="3">
        <v>3235</v>
      </c>
      <c r="F38" s="3" t="s">
        <v>29</v>
      </c>
    </row>
    <row r="39" spans="1:6" x14ac:dyDescent="0.2">
      <c r="A39" s="3"/>
      <c r="B39" s="3"/>
      <c r="C39" s="3" t="s">
        <v>10</v>
      </c>
      <c r="D39" s="3">
        <v>132.72</v>
      </c>
      <c r="E39" s="3"/>
      <c r="F39" s="3"/>
    </row>
    <row r="40" spans="1:6" x14ac:dyDescent="0.2">
      <c r="A40" s="3" t="s">
        <v>30</v>
      </c>
      <c r="B40" s="3">
        <v>34976993601</v>
      </c>
      <c r="C40" s="3" t="s">
        <v>31</v>
      </c>
      <c r="D40" s="3">
        <v>41.51</v>
      </c>
      <c r="E40" s="3">
        <v>3221</v>
      </c>
      <c r="F40" s="3" t="s">
        <v>20</v>
      </c>
    </row>
    <row r="41" spans="1:6" x14ac:dyDescent="0.2">
      <c r="A41" s="3" t="s">
        <v>30</v>
      </c>
      <c r="B41" s="3">
        <v>34976993601</v>
      </c>
      <c r="C41" s="3" t="s">
        <v>31</v>
      </c>
      <c r="D41" s="3">
        <v>1947.33</v>
      </c>
      <c r="E41" s="3">
        <v>3235</v>
      </c>
      <c r="F41" s="3" t="s">
        <v>29</v>
      </c>
    </row>
    <row r="42" spans="1:6" x14ac:dyDescent="0.2">
      <c r="A42" s="3"/>
      <c r="B42" s="3"/>
      <c r="C42" s="3" t="s">
        <v>10</v>
      </c>
      <c r="D42" s="3">
        <v>1988.84</v>
      </c>
      <c r="E42" s="3"/>
      <c r="F42" s="3"/>
    </row>
    <row r="43" spans="1:6" x14ac:dyDescent="0.2">
      <c r="A43" s="3" t="s">
        <v>32</v>
      </c>
      <c r="B43" s="3">
        <v>44716804217</v>
      </c>
      <c r="C43" s="3" t="s">
        <v>7</v>
      </c>
      <c r="D43" s="3">
        <v>1800.06</v>
      </c>
      <c r="E43" s="3">
        <v>3241</v>
      </c>
      <c r="F43" s="3" t="s">
        <v>33</v>
      </c>
    </row>
    <row r="44" spans="1:6" x14ac:dyDescent="0.2">
      <c r="A44" s="3"/>
      <c r="B44" s="3"/>
      <c r="C44" s="3" t="s">
        <v>10</v>
      </c>
      <c r="D44" s="3">
        <v>1800.06</v>
      </c>
      <c r="E44" s="3"/>
      <c r="F44" s="3"/>
    </row>
    <row r="45" spans="1:6" x14ac:dyDescent="0.2">
      <c r="A45" s="3" t="s">
        <v>34</v>
      </c>
      <c r="B45" s="3">
        <v>89811416156</v>
      </c>
      <c r="C45" s="3" t="s">
        <v>7</v>
      </c>
      <c r="D45" s="3">
        <v>162.5</v>
      </c>
      <c r="E45" s="3">
        <v>3213</v>
      </c>
      <c r="F45" s="3" t="s">
        <v>99</v>
      </c>
    </row>
    <row r="46" spans="1:6" x14ac:dyDescent="0.2">
      <c r="A46" s="3"/>
      <c r="B46" s="3"/>
      <c r="C46" s="3" t="s">
        <v>10</v>
      </c>
      <c r="D46" s="3">
        <v>162.5</v>
      </c>
      <c r="E46" s="3"/>
      <c r="F46" s="3"/>
    </row>
    <row r="47" spans="1:6" x14ac:dyDescent="0.2">
      <c r="A47" s="3" t="s">
        <v>186</v>
      </c>
      <c r="B47" s="3">
        <v>90633715804</v>
      </c>
      <c r="C47" s="3" t="s">
        <v>7</v>
      </c>
      <c r="D47" s="3">
        <v>730.04</v>
      </c>
      <c r="E47" s="3">
        <v>3721</v>
      </c>
      <c r="F47" s="3" t="s">
        <v>110</v>
      </c>
    </row>
    <row r="48" spans="1:6" x14ac:dyDescent="0.2">
      <c r="A48" s="3"/>
      <c r="B48" s="3"/>
      <c r="C48" s="3" t="s">
        <v>10</v>
      </c>
      <c r="D48" s="3">
        <v>730.04</v>
      </c>
      <c r="E48" s="3"/>
      <c r="F48" s="3"/>
    </row>
    <row r="49" spans="1:6" x14ac:dyDescent="0.2">
      <c r="A49" s="3" t="s">
        <v>35</v>
      </c>
      <c r="B49" s="4" t="s">
        <v>36</v>
      </c>
      <c r="C49" s="3" t="s">
        <v>37</v>
      </c>
      <c r="D49" s="3">
        <v>124.38</v>
      </c>
      <c r="E49" s="3">
        <v>3222</v>
      </c>
      <c r="F49" s="3" t="s">
        <v>38</v>
      </c>
    </row>
    <row r="50" spans="1:6" x14ac:dyDescent="0.2">
      <c r="A50" s="3"/>
      <c r="B50" s="3"/>
      <c r="C50" s="3" t="s">
        <v>10</v>
      </c>
      <c r="D50" s="3">
        <v>124.38</v>
      </c>
      <c r="E50" s="3"/>
      <c r="F50" s="3"/>
    </row>
    <row r="51" spans="1:6" x14ac:dyDescent="0.2">
      <c r="A51" s="3" t="s">
        <v>39</v>
      </c>
      <c r="B51" s="3">
        <v>63073332379</v>
      </c>
      <c r="C51" s="3" t="s">
        <v>7</v>
      </c>
      <c r="D51" s="3">
        <v>3234.64</v>
      </c>
      <c r="E51" s="3">
        <v>3223</v>
      </c>
      <c r="F51" s="3" t="s">
        <v>21</v>
      </c>
    </row>
    <row r="52" spans="1:6" x14ac:dyDescent="0.2">
      <c r="A52" s="3"/>
      <c r="B52" s="3"/>
      <c r="C52" s="3" t="s">
        <v>10</v>
      </c>
      <c r="D52" s="3">
        <v>3234.64</v>
      </c>
      <c r="E52" s="3"/>
      <c r="F52" s="3"/>
    </row>
    <row r="53" spans="1:6" x14ac:dyDescent="0.2">
      <c r="A53" s="3" t="s">
        <v>40</v>
      </c>
      <c r="B53" s="3">
        <v>61817894937</v>
      </c>
      <c r="C53" s="3" t="s">
        <v>7</v>
      </c>
      <c r="D53" s="3">
        <v>658.65</v>
      </c>
      <c r="E53" s="3">
        <v>3234</v>
      </c>
      <c r="F53" s="3" t="s">
        <v>9</v>
      </c>
    </row>
    <row r="54" spans="1:6" x14ac:dyDescent="0.2">
      <c r="A54" s="3" t="s">
        <v>40</v>
      </c>
      <c r="B54" s="3">
        <v>61817894937</v>
      </c>
      <c r="C54" s="3" t="s">
        <v>7</v>
      </c>
      <c r="D54" s="3">
        <v>0.01</v>
      </c>
      <c r="E54" s="3">
        <v>3433</v>
      </c>
      <c r="F54" s="3" t="s">
        <v>41</v>
      </c>
    </row>
    <row r="55" spans="1:6" x14ac:dyDescent="0.2">
      <c r="A55" s="3"/>
      <c r="B55" s="3"/>
      <c r="C55" s="3" t="s">
        <v>10</v>
      </c>
      <c r="D55" s="3">
        <v>658.66</v>
      </c>
      <c r="E55" s="3"/>
      <c r="F55" s="3"/>
    </row>
    <row r="56" spans="1:6" x14ac:dyDescent="0.2">
      <c r="A56" s="3" t="s">
        <v>42</v>
      </c>
      <c r="B56" s="3">
        <v>32507385382</v>
      </c>
      <c r="C56" s="3" t="s">
        <v>43</v>
      </c>
      <c r="D56" s="3">
        <v>2059.0300000000002</v>
      </c>
      <c r="E56" s="3">
        <v>3238</v>
      </c>
      <c r="F56" s="3" t="s">
        <v>100</v>
      </c>
    </row>
    <row r="57" spans="1:6" x14ac:dyDescent="0.2">
      <c r="A57" s="3"/>
      <c r="B57" s="3"/>
      <c r="C57" s="3" t="s">
        <v>10</v>
      </c>
      <c r="D57" s="3">
        <v>2059.0300000000002</v>
      </c>
      <c r="E57" s="3"/>
      <c r="F57" s="3"/>
    </row>
    <row r="58" spans="1:6" x14ac:dyDescent="0.2">
      <c r="A58" s="3" t="s">
        <v>101</v>
      </c>
      <c r="B58" s="3">
        <v>58843087891</v>
      </c>
      <c r="C58" s="3" t="s">
        <v>7</v>
      </c>
      <c r="D58" s="3">
        <v>23.4</v>
      </c>
      <c r="E58" s="3">
        <v>3221</v>
      </c>
      <c r="F58" s="3" t="s">
        <v>20</v>
      </c>
    </row>
    <row r="59" spans="1:6" x14ac:dyDescent="0.2">
      <c r="A59" s="3"/>
      <c r="B59" s="3"/>
      <c r="C59" s="3" t="s">
        <v>10</v>
      </c>
      <c r="D59" s="3">
        <v>23.4</v>
      </c>
      <c r="E59" s="3"/>
      <c r="F59" s="3"/>
    </row>
    <row r="60" spans="1:6" x14ac:dyDescent="0.2">
      <c r="A60" s="3" t="s">
        <v>44</v>
      </c>
      <c r="B60" s="3">
        <v>68373453442</v>
      </c>
      <c r="C60" s="3" t="s">
        <v>7</v>
      </c>
      <c r="D60" s="3">
        <v>36</v>
      </c>
      <c r="E60" s="3">
        <v>3222</v>
      </c>
      <c r="F60" s="3" t="s">
        <v>38</v>
      </c>
    </row>
    <row r="61" spans="1:6" x14ac:dyDescent="0.2">
      <c r="A61" s="3"/>
      <c r="B61" s="3"/>
      <c r="C61" s="3" t="s">
        <v>10</v>
      </c>
      <c r="D61" s="3">
        <v>36</v>
      </c>
      <c r="E61" s="3"/>
      <c r="F61" s="3"/>
    </row>
    <row r="62" spans="1:6" x14ac:dyDescent="0.2">
      <c r="A62" s="3" t="s">
        <v>111</v>
      </c>
      <c r="B62" s="3" t="s">
        <v>15</v>
      </c>
      <c r="C62" s="3" t="s">
        <v>15</v>
      </c>
      <c r="D62" s="3">
        <v>60</v>
      </c>
      <c r="E62" s="3">
        <v>3299</v>
      </c>
      <c r="F62" s="3" t="s">
        <v>23</v>
      </c>
    </row>
    <row r="63" spans="1:6" x14ac:dyDescent="0.2">
      <c r="A63" s="3"/>
      <c r="B63" s="3"/>
      <c r="C63" s="3" t="s">
        <v>10</v>
      </c>
      <c r="D63" s="3">
        <v>60</v>
      </c>
      <c r="E63" s="3"/>
      <c r="F63" s="3"/>
    </row>
    <row r="64" spans="1:6" x14ac:dyDescent="0.2">
      <c r="A64" s="3" t="s">
        <v>45</v>
      </c>
      <c r="B64" s="3">
        <v>85821130368</v>
      </c>
      <c r="C64" s="3" t="s">
        <v>7</v>
      </c>
      <c r="D64" s="3">
        <v>243.57</v>
      </c>
      <c r="E64" s="3">
        <v>3299</v>
      </c>
      <c r="F64" s="3" t="s">
        <v>23</v>
      </c>
    </row>
    <row r="65" spans="1:6" x14ac:dyDescent="0.2">
      <c r="A65" s="3"/>
      <c r="B65" s="3"/>
      <c r="C65" s="3" t="s">
        <v>10</v>
      </c>
      <c r="D65" s="3">
        <v>243.57</v>
      </c>
      <c r="E65" s="3"/>
      <c r="F65" s="3"/>
    </row>
    <row r="66" spans="1:6" x14ac:dyDescent="0.2">
      <c r="A66" s="3" t="s">
        <v>102</v>
      </c>
      <c r="B66" s="3">
        <v>51820305915</v>
      </c>
      <c r="C66" s="3" t="s">
        <v>7</v>
      </c>
      <c r="D66" s="3">
        <v>450</v>
      </c>
      <c r="E66" s="3">
        <v>3237</v>
      </c>
      <c r="F66" s="3" t="s">
        <v>14</v>
      </c>
    </row>
    <row r="67" spans="1:6" x14ac:dyDescent="0.2">
      <c r="A67" s="3"/>
      <c r="B67" s="3"/>
      <c r="C67" s="3" t="s">
        <v>10</v>
      </c>
      <c r="D67" s="3">
        <v>450</v>
      </c>
      <c r="E67" s="3"/>
      <c r="F67" s="3"/>
    </row>
    <row r="68" spans="1:6" x14ac:dyDescent="0.2">
      <c r="A68" s="3" t="s">
        <v>46</v>
      </c>
      <c r="B68" s="3">
        <v>64729046835</v>
      </c>
      <c r="C68" s="3" t="s">
        <v>7</v>
      </c>
      <c r="D68" s="3">
        <v>38.25</v>
      </c>
      <c r="E68" s="3">
        <v>3221</v>
      </c>
      <c r="F68" s="3" t="s">
        <v>20</v>
      </c>
    </row>
    <row r="69" spans="1:6" x14ac:dyDescent="0.2">
      <c r="A69" s="3"/>
      <c r="B69" s="3"/>
      <c r="C69" s="3" t="s">
        <v>10</v>
      </c>
      <c r="D69" s="3">
        <v>38.25</v>
      </c>
      <c r="E69" s="3"/>
      <c r="F69" s="3"/>
    </row>
    <row r="70" spans="1:6" x14ac:dyDescent="0.2">
      <c r="A70" s="3" t="s">
        <v>47</v>
      </c>
      <c r="B70" s="3">
        <v>50467974870</v>
      </c>
      <c r="C70" s="3" t="s">
        <v>31</v>
      </c>
      <c r="D70" s="3">
        <v>735.9</v>
      </c>
      <c r="E70" s="3">
        <v>3221</v>
      </c>
      <c r="F70" s="3" t="s">
        <v>20</v>
      </c>
    </row>
    <row r="71" spans="1:6" x14ac:dyDescent="0.2">
      <c r="A71" s="3"/>
      <c r="B71" s="3"/>
      <c r="C71" s="3" t="s">
        <v>10</v>
      </c>
      <c r="D71" s="3">
        <v>735.9</v>
      </c>
      <c r="E71" s="3"/>
      <c r="F71" s="3"/>
    </row>
    <row r="72" spans="1:6" x14ac:dyDescent="0.2">
      <c r="A72" s="3" t="s">
        <v>48</v>
      </c>
      <c r="B72" s="3">
        <v>91025164621</v>
      </c>
      <c r="C72" s="3" t="s">
        <v>7</v>
      </c>
      <c r="D72" s="3">
        <v>995</v>
      </c>
      <c r="E72" s="3">
        <v>3231</v>
      </c>
      <c r="F72" s="3" t="s">
        <v>8</v>
      </c>
    </row>
    <row r="73" spans="1:6" x14ac:dyDescent="0.2">
      <c r="A73" s="3"/>
      <c r="B73" s="3"/>
      <c r="C73" s="3" t="s">
        <v>10</v>
      </c>
      <c r="D73" s="3">
        <v>995</v>
      </c>
      <c r="E73" s="3"/>
      <c r="F73" s="3"/>
    </row>
    <row r="74" spans="1:6" x14ac:dyDescent="0.2">
      <c r="A74" s="3" t="s">
        <v>49</v>
      </c>
      <c r="B74" s="3">
        <v>74180657849</v>
      </c>
      <c r="C74" s="3" t="s">
        <v>7</v>
      </c>
      <c r="D74" s="3">
        <v>1050</v>
      </c>
      <c r="E74" s="3">
        <v>3232</v>
      </c>
      <c r="F74" s="3" t="s">
        <v>107</v>
      </c>
    </row>
    <row r="75" spans="1:6" x14ac:dyDescent="0.2">
      <c r="A75" s="3"/>
      <c r="B75" s="3"/>
      <c r="C75" s="3" t="s">
        <v>10</v>
      </c>
      <c r="D75" s="3">
        <v>1050</v>
      </c>
      <c r="E75" s="3"/>
      <c r="F75" s="3"/>
    </row>
    <row r="76" spans="1:6" x14ac:dyDescent="0.2">
      <c r="A76" s="3" t="s">
        <v>50</v>
      </c>
      <c r="B76" s="3">
        <v>68419124305</v>
      </c>
      <c r="C76" s="3" t="s">
        <v>7</v>
      </c>
      <c r="D76" s="3">
        <v>42.48</v>
      </c>
      <c r="E76" s="3">
        <v>3295</v>
      </c>
      <c r="F76" s="3" t="s">
        <v>51</v>
      </c>
    </row>
    <row r="77" spans="1:6" x14ac:dyDescent="0.2">
      <c r="A77" s="3"/>
      <c r="B77" s="3"/>
      <c r="C77" s="3" t="s">
        <v>10</v>
      </c>
      <c r="D77" s="3">
        <v>42.48</v>
      </c>
      <c r="E77" s="3"/>
      <c r="F77" s="3"/>
    </row>
    <row r="78" spans="1:6" x14ac:dyDescent="0.2">
      <c r="A78" s="3" t="s">
        <v>52</v>
      </c>
      <c r="B78" s="4" t="s">
        <v>53</v>
      </c>
      <c r="C78" s="3" t="s">
        <v>7</v>
      </c>
      <c r="D78" s="3">
        <v>6808.26</v>
      </c>
      <c r="E78" s="3">
        <v>3235</v>
      </c>
      <c r="F78" s="3" t="s">
        <v>29</v>
      </c>
    </row>
    <row r="79" spans="1:6" x14ac:dyDescent="0.2">
      <c r="A79" s="3" t="s">
        <v>52</v>
      </c>
      <c r="B79" s="4" t="s">
        <v>53</v>
      </c>
      <c r="C79" s="3" t="s">
        <v>7</v>
      </c>
      <c r="D79" s="3">
        <v>1047.83</v>
      </c>
      <c r="E79" s="3">
        <v>3423</v>
      </c>
      <c r="F79" s="3" t="s">
        <v>54</v>
      </c>
    </row>
    <row r="80" spans="1:6" x14ac:dyDescent="0.2">
      <c r="A80" s="3" t="s">
        <v>52</v>
      </c>
      <c r="B80" s="4" t="s">
        <v>53</v>
      </c>
      <c r="C80" s="3" t="s">
        <v>7</v>
      </c>
      <c r="D80" s="3">
        <v>5039.01</v>
      </c>
      <c r="E80" s="3">
        <v>5445</v>
      </c>
      <c r="F80" s="3" t="s">
        <v>55</v>
      </c>
    </row>
    <row r="81" spans="1:6" x14ac:dyDescent="0.2">
      <c r="A81" s="3"/>
      <c r="B81" s="3"/>
      <c r="C81" s="3" t="s">
        <v>10</v>
      </c>
      <c r="D81" s="3">
        <v>12895.1</v>
      </c>
      <c r="E81" s="3"/>
      <c r="F81" s="3"/>
    </row>
    <row r="82" spans="1:6" x14ac:dyDescent="0.2">
      <c r="A82" s="3" t="s">
        <v>56</v>
      </c>
      <c r="B82" s="3">
        <v>78517342644</v>
      </c>
      <c r="C82" s="3" t="s">
        <v>7</v>
      </c>
      <c r="D82" s="3">
        <v>7493.75</v>
      </c>
      <c r="E82" s="3">
        <v>3232</v>
      </c>
      <c r="F82" s="3" t="s">
        <v>107</v>
      </c>
    </row>
    <row r="83" spans="1:6" x14ac:dyDescent="0.2">
      <c r="A83" s="3"/>
      <c r="B83" s="3"/>
      <c r="C83" s="3" t="s">
        <v>10</v>
      </c>
      <c r="D83" s="3">
        <v>7493.75</v>
      </c>
      <c r="E83" s="3"/>
      <c r="F83" s="3"/>
    </row>
    <row r="84" spans="1:6" x14ac:dyDescent="0.2">
      <c r="A84" s="3" t="s">
        <v>57</v>
      </c>
      <c r="B84" s="3">
        <v>65553879500</v>
      </c>
      <c r="C84" s="3" t="s">
        <v>7</v>
      </c>
      <c r="D84" s="3">
        <v>27</v>
      </c>
      <c r="E84" s="3">
        <v>3221</v>
      </c>
      <c r="F84" s="3" t="s">
        <v>20</v>
      </c>
    </row>
    <row r="85" spans="1:6" x14ac:dyDescent="0.2">
      <c r="A85" s="3"/>
      <c r="B85" s="3"/>
      <c r="C85" s="3" t="s">
        <v>10</v>
      </c>
      <c r="D85" s="3">
        <v>27</v>
      </c>
      <c r="E85" s="3"/>
      <c r="F85" s="3"/>
    </row>
    <row r="86" spans="1:6" x14ac:dyDescent="0.2">
      <c r="A86" s="3" t="s">
        <v>58</v>
      </c>
      <c r="B86" s="3">
        <v>27759560625</v>
      </c>
      <c r="C86" s="3" t="s">
        <v>7</v>
      </c>
      <c r="D86" s="3">
        <v>199.73</v>
      </c>
      <c r="E86" s="3">
        <v>3223</v>
      </c>
      <c r="F86" s="3" t="s">
        <v>21</v>
      </c>
    </row>
    <row r="87" spans="1:6" x14ac:dyDescent="0.2">
      <c r="A87" s="3"/>
      <c r="B87" s="3"/>
      <c r="C87" s="3" t="s">
        <v>10</v>
      </c>
      <c r="D87" s="3">
        <v>199.73</v>
      </c>
      <c r="E87" s="3"/>
      <c r="F87" s="3"/>
    </row>
    <row r="88" spans="1:6" x14ac:dyDescent="0.2">
      <c r="A88" s="3" t="s">
        <v>59</v>
      </c>
      <c r="B88" s="3">
        <v>80627693538</v>
      </c>
      <c r="C88" s="3" t="s">
        <v>7</v>
      </c>
      <c r="D88" s="3">
        <v>700</v>
      </c>
      <c r="E88" s="3">
        <v>3299</v>
      </c>
      <c r="F88" s="3" t="s">
        <v>23</v>
      </c>
    </row>
    <row r="89" spans="1:6" x14ac:dyDescent="0.2">
      <c r="A89" s="3"/>
      <c r="B89" s="3"/>
      <c r="C89" s="3" t="s">
        <v>10</v>
      </c>
      <c r="D89" s="3">
        <v>700</v>
      </c>
      <c r="E89" s="3"/>
      <c r="F89" s="3"/>
    </row>
    <row r="90" spans="1:6" x14ac:dyDescent="0.2">
      <c r="A90" s="3" t="s">
        <v>112</v>
      </c>
      <c r="B90" s="3">
        <v>68580128211</v>
      </c>
      <c r="C90" s="3" t="s">
        <v>60</v>
      </c>
      <c r="D90" s="3">
        <v>99.56</v>
      </c>
      <c r="E90" s="3">
        <v>3239</v>
      </c>
      <c r="F90" s="3" t="s">
        <v>16</v>
      </c>
    </row>
    <row r="91" spans="1:6" x14ac:dyDescent="0.2">
      <c r="A91" s="3"/>
      <c r="B91" s="3"/>
      <c r="C91" s="3" t="s">
        <v>10</v>
      </c>
      <c r="D91" s="3">
        <v>99.56</v>
      </c>
      <c r="E91" s="3"/>
      <c r="F91" s="3"/>
    </row>
    <row r="92" spans="1:6" x14ac:dyDescent="0.2">
      <c r="A92" s="3" t="s">
        <v>61</v>
      </c>
      <c r="B92" s="4" t="s">
        <v>62</v>
      </c>
      <c r="C92" s="3" t="s">
        <v>7</v>
      </c>
      <c r="D92" s="3">
        <v>174.89</v>
      </c>
      <c r="E92" s="3">
        <v>3239</v>
      </c>
      <c r="F92" s="3" t="s">
        <v>16</v>
      </c>
    </row>
    <row r="93" spans="1:6" x14ac:dyDescent="0.2">
      <c r="A93" s="3"/>
      <c r="B93" s="3"/>
      <c r="C93" s="3" t="s">
        <v>10</v>
      </c>
      <c r="D93" s="3">
        <v>174.89</v>
      </c>
      <c r="E93" s="3"/>
      <c r="F93" s="3"/>
    </row>
    <row r="94" spans="1:6" x14ac:dyDescent="0.2">
      <c r="A94" s="3" t="s">
        <v>63</v>
      </c>
      <c r="B94" s="3">
        <v>32651779055</v>
      </c>
      <c r="C94" s="3" t="s">
        <v>7</v>
      </c>
      <c r="D94" s="3">
        <v>2185</v>
      </c>
      <c r="E94" s="3">
        <v>3235</v>
      </c>
      <c r="F94" s="3" t="s">
        <v>29</v>
      </c>
    </row>
    <row r="95" spans="1:6" x14ac:dyDescent="0.2">
      <c r="A95" s="3"/>
      <c r="B95" s="3"/>
      <c r="C95" s="3" t="s">
        <v>10</v>
      </c>
      <c r="D95" s="3">
        <v>2185</v>
      </c>
      <c r="E95" s="3"/>
      <c r="F95" s="3"/>
    </row>
    <row r="96" spans="1:6" x14ac:dyDescent="0.2">
      <c r="A96" s="3" t="s">
        <v>113</v>
      </c>
      <c r="B96" s="3">
        <v>75235737688</v>
      </c>
      <c r="C96" s="3" t="s">
        <v>7</v>
      </c>
      <c r="D96" s="3">
        <v>200</v>
      </c>
      <c r="E96" s="3">
        <v>3295</v>
      </c>
      <c r="F96" s="3" t="s">
        <v>51</v>
      </c>
    </row>
    <row r="97" spans="1:6" x14ac:dyDescent="0.2">
      <c r="A97" s="3"/>
      <c r="B97" s="3"/>
      <c r="C97" s="3" t="s">
        <v>10</v>
      </c>
      <c r="D97" s="3">
        <v>200</v>
      </c>
      <c r="E97" s="3"/>
      <c r="F97" s="3"/>
    </row>
    <row r="98" spans="1:6" x14ac:dyDescent="0.2">
      <c r="A98" s="3" t="s">
        <v>64</v>
      </c>
      <c r="B98" s="3">
        <v>15526597734</v>
      </c>
      <c r="C98" s="3" t="s">
        <v>7</v>
      </c>
      <c r="D98" s="3">
        <v>204.52</v>
      </c>
      <c r="E98" s="3">
        <v>3232</v>
      </c>
      <c r="F98" s="3" t="s">
        <v>107</v>
      </c>
    </row>
    <row r="99" spans="1:6" x14ac:dyDescent="0.2">
      <c r="A99" s="3"/>
      <c r="B99" s="3"/>
      <c r="C99" s="3" t="s">
        <v>10</v>
      </c>
      <c r="D99" s="3">
        <v>204.52</v>
      </c>
      <c r="E99" s="3"/>
      <c r="F99" s="3"/>
    </row>
    <row r="100" spans="1:6" x14ac:dyDescent="0.2">
      <c r="A100" s="3" t="s">
        <v>65</v>
      </c>
      <c r="B100" s="3">
        <v>38448070359</v>
      </c>
      <c r="C100" s="3" t="s">
        <v>7</v>
      </c>
      <c r="D100" s="3">
        <v>32.5</v>
      </c>
      <c r="E100" s="3">
        <v>3234</v>
      </c>
      <c r="F100" s="3" t="s">
        <v>9</v>
      </c>
    </row>
    <row r="101" spans="1:6" x14ac:dyDescent="0.2">
      <c r="A101" s="3"/>
      <c r="B101" s="3"/>
      <c r="C101" s="3" t="s">
        <v>10</v>
      </c>
      <c r="D101" s="3">
        <v>32.5</v>
      </c>
      <c r="E101" s="3"/>
      <c r="F101" s="3"/>
    </row>
    <row r="102" spans="1:6" x14ac:dyDescent="0.2">
      <c r="A102" s="3" t="s">
        <v>66</v>
      </c>
      <c r="B102" s="3">
        <v>83795461036</v>
      </c>
      <c r="C102" s="3" t="s">
        <v>7</v>
      </c>
      <c r="D102" s="3">
        <v>1935</v>
      </c>
      <c r="E102" s="3">
        <v>3293</v>
      </c>
      <c r="F102" s="3" t="s">
        <v>22</v>
      </c>
    </row>
    <row r="103" spans="1:6" x14ac:dyDescent="0.2">
      <c r="A103" s="3"/>
      <c r="B103" s="3"/>
      <c r="C103" s="3" t="s">
        <v>10</v>
      </c>
      <c r="D103" s="3">
        <v>1935</v>
      </c>
      <c r="E103" s="3"/>
      <c r="F103" s="3"/>
    </row>
    <row r="104" spans="1:6" x14ac:dyDescent="0.2">
      <c r="A104" s="3" t="s">
        <v>67</v>
      </c>
      <c r="B104" s="3">
        <v>70133616033</v>
      </c>
      <c r="C104" s="3" t="s">
        <v>7</v>
      </c>
      <c r="D104" s="3">
        <v>1396.78</v>
      </c>
      <c r="E104" s="3">
        <v>3231</v>
      </c>
      <c r="F104" s="3" t="s">
        <v>8</v>
      </c>
    </row>
    <row r="105" spans="1:6" x14ac:dyDescent="0.2">
      <c r="A105" s="3" t="s">
        <v>67</v>
      </c>
      <c r="B105" s="3">
        <v>70133616033</v>
      </c>
      <c r="C105" s="3" t="s">
        <v>7</v>
      </c>
      <c r="D105" s="3">
        <v>49.78</v>
      </c>
      <c r="E105" s="3">
        <v>3235</v>
      </c>
      <c r="F105" s="3" t="s">
        <v>29</v>
      </c>
    </row>
    <row r="106" spans="1:6" x14ac:dyDescent="0.2">
      <c r="A106" s="3"/>
      <c r="B106" s="3"/>
      <c r="C106" s="3" t="s">
        <v>10</v>
      </c>
      <c r="D106" s="3">
        <v>1446.56</v>
      </c>
      <c r="E106" s="3"/>
      <c r="F106" s="3"/>
    </row>
    <row r="107" spans="1:6" x14ac:dyDescent="0.2">
      <c r="A107" s="3" t="s">
        <v>68</v>
      </c>
      <c r="B107" s="3">
        <v>67630775008</v>
      </c>
      <c r="C107" s="3" t="s">
        <v>7</v>
      </c>
      <c r="D107" s="3">
        <v>1687.5</v>
      </c>
      <c r="E107" s="3">
        <v>3235</v>
      </c>
      <c r="F107" s="3" t="s">
        <v>29</v>
      </c>
    </row>
    <row r="108" spans="1:6" x14ac:dyDescent="0.2">
      <c r="A108" s="3"/>
      <c r="B108" s="3"/>
      <c r="C108" s="3" t="s">
        <v>10</v>
      </c>
      <c r="D108" s="3">
        <v>1687.5</v>
      </c>
      <c r="E108" s="3"/>
      <c r="F108" s="3"/>
    </row>
    <row r="109" spans="1:6" x14ac:dyDescent="0.2">
      <c r="A109" s="3" t="s">
        <v>69</v>
      </c>
      <c r="B109" s="3">
        <v>41317489366</v>
      </c>
      <c r="C109" s="3" t="s">
        <v>70</v>
      </c>
      <c r="D109" s="3">
        <v>1.4</v>
      </c>
      <c r="E109" s="3">
        <v>3223</v>
      </c>
      <c r="F109" s="3" t="s">
        <v>21</v>
      </c>
    </row>
    <row r="110" spans="1:6" x14ac:dyDescent="0.2">
      <c r="A110" s="3"/>
      <c r="B110" s="3"/>
      <c r="C110" s="3" t="s">
        <v>10</v>
      </c>
      <c r="D110" s="3">
        <v>1.4</v>
      </c>
      <c r="E110" s="3"/>
      <c r="F110" s="3"/>
    </row>
    <row r="111" spans="1:6" x14ac:dyDescent="0.2">
      <c r="A111" s="3" t="s">
        <v>71</v>
      </c>
      <c r="B111" s="3">
        <v>43118119983</v>
      </c>
      <c r="C111" s="3" t="s">
        <v>7</v>
      </c>
      <c r="D111" s="3">
        <v>11299.9</v>
      </c>
      <c r="E111" s="3">
        <v>3234</v>
      </c>
      <c r="F111" s="3" t="s">
        <v>9</v>
      </c>
    </row>
    <row r="112" spans="1:6" x14ac:dyDescent="0.2">
      <c r="A112" s="3"/>
      <c r="B112" s="3"/>
      <c r="C112" s="3" t="s">
        <v>10</v>
      </c>
      <c r="D112" s="3">
        <v>11299.9</v>
      </c>
      <c r="E112" s="3"/>
      <c r="F112" s="3"/>
    </row>
    <row r="113" spans="1:6" x14ac:dyDescent="0.2">
      <c r="A113" s="3" t="s">
        <v>72</v>
      </c>
      <c r="B113" s="3"/>
      <c r="C113" s="3" t="s">
        <v>73</v>
      </c>
      <c r="D113" s="3">
        <v>442.6</v>
      </c>
      <c r="E113" s="3">
        <v>3211</v>
      </c>
      <c r="F113" s="3" t="s">
        <v>74</v>
      </c>
    </row>
    <row r="114" spans="1:6" x14ac:dyDescent="0.2">
      <c r="A114" s="3"/>
      <c r="B114" s="3"/>
      <c r="C114" s="3" t="s">
        <v>10</v>
      </c>
      <c r="D114" s="3">
        <v>442.6</v>
      </c>
      <c r="E114" s="3"/>
      <c r="F114" s="3"/>
    </row>
    <row r="115" spans="1:6" x14ac:dyDescent="0.2">
      <c r="A115" s="3" t="s">
        <v>114</v>
      </c>
      <c r="B115" s="3">
        <v>92317065065</v>
      </c>
      <c r="C115" s="3" t="s">
        <v>75</v>
      </c>
      <c r="D115" s="3">
        <v>1880</v>
      </c>
      <c r="E115" s="3">
        <v>3231</v>
      </c>
      <c r="F115" s="3" t="s">
        <v>8</v>
      </c>
    </row>
    <row r="116" spans="1:6" x14ac:dyDescent="0.2">
      <c r="A116" s="3"/>
      <c r="B116" s="3"/>
      <c r="C116" s="3" t="s">
        <v>10</v>
      </c>
      <c r="D116" s="3">
        <v>1880</v>
      </c>
      <c r="E116" s="3"/>
      <c r="F116" s="3"/>
    </row>
    <row r="117" spans="1:6" x14ac:dyDescent="0.2">
      <c r="A117" s="3" t="s">
        <v>76</v>
      </c>
      <c r="B117" s="3">
        <v>33237759109</v>
      </c>
      <c r="C117" s="3" t="s">
        <v>7</v>
      </c>
      <c r="D117" s="3">
        <v>415.8</v>
      </c>
      <c r="E117" s="3">
        <v>3224</v>
      </c>
      <c r="F117" s="3" t="s">
        <v>108</v>
      </c>
    </row>
    <row r="118" spans="1:6" x14ac:dyDescent="0.2">
      <c r="A118" s="3"/>
      <c r="B118" s="3"/>
      <c r="C118" s="3" t="s">
        <v>10</v>
      </c>
      <c r="D118" s="3">
        <v>415.8</v>
      </c>
      <c r="E118" s="3"/>
      <c r="F118" s="3"/>
    </row>
    <row r="119" spans="1:6" x14ac:dyDescent="0.2">
      <c r="A119" s="3" t="s">
        <v>77</v>
      </c>
      <c r="B119" s="3">
        <v>24232711165</v>
      </c>
      <c r="C119" s="3" t="s">
        <v>78</v>
      </c>
      <c r="D119" s="3">
        <v>81.25</v>
      </c>
      <c r="E119" s="3">
        <v>3232</v>
      </c>
      <c r="F119" s="3" t="s">
        <v>107</v>
      </c>
    </row>
    <row r="120" spans="1:6" x14ac:dyDescent="0.2">
      <c r="A120" s="3"/>
      <c r="B120" s="3"/>
      <c r="C120" s="3" t="s">
        <v>10</v>
      </c>
      <c r="D120" s="3">
        <v>81.25</v>
      </c>
      <c r="E120" s="3"/>
      <c r="F120" s="3"/>
    </row>
    <row r="121" spans="1:6" x14ac:dyDescent="0.2">
      <c r="A121" s="3" t="s">
        <v>79</v>
      </c>
      <c r="B121" s="3"/>
      <c r="C121" s="3" t="s">
        <v>80</v>
      </c>
      <c r="D121" s="3">
        <v>448</v>
      </c>
      <c r="E121" s="3">
        <v>3213</v>
      </c>
      <c r="F121" s="3" t="s">
        <v>99</v>
      </c>
    </row>
    <row r="122" spans="1:6" x14ac:dyDescent="0.2">
      <c r="A122" s="3"/>
      <c r="B122" s="3"/>
      <c r="C122" s="3" t="s">
        <v>10</v>
      </c>
      <c r="D122" s="3">
        <v>448</v>
      </c>
      <c r="E122" s="3"/>
      <c r="F122" s="3"/>
    </row>
    <row r="123" spans="1:6" x14ac:dyDescent="0.2">
      <c r="A123" s="3" t="s">
        <v>81</v>
      </c>
      <c r="B123" s="3">
        <v>49576390857</v>
      </c>
      <c r="C123" s="3" t="s">
        <v>7</v>
      </c>
      <c r="D123" s="3">
        <v>66.239999999999995</v>
      </c>
      <c r="E123" s="3">
        <v>3222</v>
      </c>
      <c r="F123" s="3" t="s">
        <v>38</v>
      </c>
    </row>
    <row r="124" spans="1:6" x14ac:dyDescent="0.2">
      <c r="A124" s="3"/>
      <c r="B124" s="3"/>
      <c r="C124" s="3" t="s">
        <v>10</v>
      </c>
      <c r="D124" s="3">
        <v>66.239999999999995</v>
      </c>
      <c r="E124" s="3"/>
      <c r="F124" s="3"/>
    </row>
    <row r="125" spans="1:6" x14ac:dyDescent="0.2">
      <c r="A125" s="3" t="s">
        <v>184</v>
      </c>
      <c r="B125" s="3" t="s">
        <v>15</v>
      </c>
      <c r="C125" s="3" t="s">
        <v>15</v>
      </c>
      <c r="D125" s="3">
        <v>101.81</v>
      </c>
      <c r="E125" s="3">
        <v>3237</v>
      </c>
      <c r="F125" s="3" t="s">
        <v>14</v>
      </c>
    </row>
    <row r="126" spans="1:6" x14ac:dyDescent="0.2">
      <c r="A126" s="3"/>
      <c r="B126" s="3"/>
      <c r="C126" s="3" t="s">
        <v>10</v>
      </c>
      <c r="D126" s="3">
        <v>101.81</v>
      </c>
      <c r="E126" s="3"/>
      <c r="F126" s="3"/>
    </row>
    <row r="127" spans="1:6" x14ac:dyDescent="0.2">
      <c r="A127" s="3" t="s">
        <v>185</v>
      </c>
      <c r="B127" s="3" t="s">
        <v>15</v>
      </c>
      <c r="C127" s="3" t="s">
        <v>15</v>
      </c>
      <c r="D127" s="3">
        <v>97.41</v>
      </c>
      <c r="E127" s="3">
        <v>3295</v>
      </c>
      <c r="F127" s="3" t="s">
        <v>51</v>
      </c>
    </row>
    <row r="128" spans="1:6" x14ac:dyDescent="0.2">
      <c r="A128" s="3"/>
      <c r="B128" s="3"/>
      <c r="C128" s="3" t="s">
        <v>10</v>
      </c>
      <c r="D128" s="3">
        <v>97.41</v>
      </c>
      <c r="E128" s="3"/>
      <c r="F128" s="3"/>
    </row>
    <row r="129" spans="1:6" x14ac:dyDescent="0.2">
      <c r="A129" s="3" t="s">
        <v>82</v>
      </c>
      <c r="B129" s="3"/>
      <c r="C129" s="3" t="s">
        <v>83</v>
      </c>
      <c r="D129" s="3">
        <v>249</v>
      </c>
      <c r="E129" s="3">
        <v>3213</v>
      </c>
      <c r="F129" s="3" t="s">
        <v>99</v>
      </c>
    </row>
    <row r="130" spans="1:6" x14ac:dyDescent="0.2">
      <c r="A130" s="3"/>
      <c r="B130" s="3"/>
      <c r="C130" s="3" t="s">
        <v>10</v>
      </c>
      <c r="D130" s="3">
        <v>249</v>
      </c>
      <c r="E130" s="3"/>
      <c r="F130" s="3"/>
    </row>
    <row r="131" spans="1:6" x14ac:dyDescent="0.2">
      <c r="A131" s="3" t="s">
        <v>84</v>
      </c>
      <c r="B131" s="3"/>
      <c r="C131" s="3" t="s">
        <v>85</v>
      </c>
      <c r="D131" s="3">
        <v>355.98</v>
      </c>
      <c r="E131" s="3">
        <v>3213</v>
      </c>
      <c r="F131" s="3" t="s">
        <v>99</v>
      </c>
    </row>
    <row r="132" spans="1:6" x14ac:dyDescent="0.2">
      <c r="A132" s="3"/>
      <c r="B132" s="3"/>
      <c r="C132" s="3" t="s">
        <v>10</v>
      </c>
      <c r="D132" s="3">
        <v>355.98</v>
      </c>
      <c r="E132" s="3"/>
      <c r="F132" s="3"/>
    </row>
    <row r="133" spans="1:6" x14ac:dyDescent="0.2">
      <c r="A133" s="3" t="s">
        <v>86</v>
      </c>
      <c r="B133" s="3"/>
      <c r="C133" s="3" t="s">
        <v>87</v>
      </c>
      <c r="D133" s="3">
        <v>350</v>
      </c>
      <c r="E133" s="3">
        <v>3213</v>
      </c>
      <c r="F133" s="3" t="s">
        <v>99</v>
      </c>
    </row>
    <row r="134" spans="1:6" x14ac:dyDescent="0.2">
      <c r="A134" s="3"/>
      <c r="B134" s="3"/>
      <c r="C134" s="3" t="s">
        <v>10</v>
      </c>
      <c r="D134" s="3">
        <v>350</v>
      </c>
      <c r="E134" s="3"/>
      <c r="F134" s="3"/>
    </row>
    <row r="135" spans="1:6" x14ac:dyDescent="0.2">
      <c r="A135" s="3" t="s">
        <v>88</v>
      </c>
      <c r="B135" s="4" t="s">
        <v>15</v>
      </c>
      <c r="C135" s="3" t="s">
        <v>15</v>
      </c>
      <c r="D135" s="3">
        <v>84.97</v>
      </c>
      <c r="E135" s="3">
        <v>3211</v>
      </c>
      <c r="F135" s="3" t="s">
        <v>74</v>
      </c>
    </row>
    <row r="136" spans="1:6" x14ac:dyDescent="0.2">
      <c r="A136" s="3"/>
      <c r="B136" s="3"/>
      <c r="C136" s="3" t="s">
        <v>10</v>
      </c>
      <c r="D136" s="3">
        <v>84.97</v>
      </c>
      <c r="E136" s="3"/>
      <c r="F136" s="3"/>
    </row>
    <row r="137" spans="1:6" x14ac:dyDescent="0.2">
      <c r="A137" s="3" t="s">
        <v>103</v>
      </c>
      <c r="B137" s="3">
        <v>83830458507</v>
      </c>
      <c r="C137" s="3" t="s">
        <v>70</v>
      </c>
      <c r="D137" s="3">
        <v>929</v>
      </c>
      <c r="E137" s="3">
        <v>3721</v>
      </c>
      <c r="F137" s="3" t="s">
        <v>110</v>
      </c>
    </row>
    <row r="138" spans="1:6" x14ac:dyDescent="0.2">
      <c r="A138" s="3"/>
      <c r="B138" s="3"/>
      <c r="C138" s="3" t="s">
        <v>10</v>
      </c>
      <c r="D138" s="3">
        <v>929</v>
      </c>
      <c r="E138" s="3"/>
      <c r="F138" s="3"/>
    </row>
    <row r="139" spans="1:6" x14ac:dyDescent="0.2">
      <c r="A139" s="3" t="s">
        <v>115</v>
      </c>
      <c r="B139" s="3"/>
      <c r="C139" s="3" t="s">
        <v>7</v>
      </c>
      <c r="D139" s="3">
        <v>14.68</v>
      </c>
      <c r="E139" s="3">
        <v>3221</v>
      </c>
      <c r="F139" s="3" t="s">
        <v>20</v>
      </c>
    </row>
    <row r="140" spans="1:6" x14ac:dyDescent="0.2">
      <c r="A140" s="3" t="s">
        <v>115</v>
      </c>
      <c r="B140" s="3"/>
      <c r="C140" s="3" t="s">
        <v>7</v>
      </c>
      <c r="D140" s="3">
        <v>17.28</v>
      </c>
      <c r="E140" s="3">
        <v>3224</v>
      </c>
      <c r="F140" s="3" t="s">
        <v>108</v>
      </c>
    </row>
    <row r="141" spans="1:6" x14ac:dyDescent="0.2">
      <c r="A141" s="3"/>
      <c r="B141" s="3"/>
      <c r="C141" s="3" t="s">
        <v>10</v>
      </c>
      <c r="D141" s="3">
        <v>31.96</v>
      </c>
      <c r="E141" s="3"/>
      <c r="F141" s="3"/>
    </row>
    <row r="142" spans="1:6" x14ac:dyDescent="0.2">
      <c r="A142" t="s">
        <v>169</v>
      </c>
      <c r="B142" s="3" t="s">
        <v>15</v>
      </c>
      <c r="C142" s="3" t="s">
        <v>7</v>
      </c>
      <c r="D142" s="3">
        <v>523</v>
      </c>
      <c r="E142" s="3">
        <v>3723</v>
      </c>
      <c r="F142" s="3" t="s">
        <v>117</v>
      </c>
    </row>
    <row r="143" spans="1:6" x14ac:dyDescent="0.2">
      <c r="A143" s="3"/>
      <c r="B143" s="3"/>
      <c r="C143" s="3" t="s">
        <v>10</v>
      </c>
      <c r="D143" s="3">
        <v>523</v>
      </c>
      <c r="E143" s="3"/>
      <c r="F143" s="3"/>
    </row>
    <row r="144" spans="1:6" x14ac:dyDescent="0.2">
      <c r="A144" s="3"/>
      <c r="B144" s="3"/>
      <c r="C144" s="3"/>
      <c r="D144" s="5">
        <f>96682.17+235810.98</f>
        <v>332493.15000000002</v>
      </c>
      <c r="E144" s="3">
        <v>3111</v>
      </c>
      <c r="F144" s="3" t="s">
        <v>116</v>
      </c>
    </row>
    <row r="145" spans="1:6" x14ac:dyDescent="0.2">
      <c r="A145" s="3"/>
      <c r="B145" s="3"/>
      <c r="C145" s="3"/>
      <c r="D145" s="5">
        <v>3837.01</v>
      </c>
      <c r="E145" s="3">
        <v>3121</v>
      </c>
      <c r="F145" s="3" t="s">
        <v>89</v>
      </c>
    </row>
    <row r="146" spans="1:6" x14ac:dyDescent="0.2">
      <c r="A146" s="3"/>
      <c r="B146" s="3"/>
      <c r="C146" s="3"/>
      <c r="D146" s="5">
        <f>15556.34+38908.81</f>
        <v>54465.149999999994</v>
      </c>
      <c r="E146" s="3">
        <v>3132</v>
      </c>
      <c r="F146" s="3" t="s">
        <v>90</v>
      </c>
    </row>
    <row r="147" spans="1:6" x14ac:dyDescent="0.2">
      <c r="A147" s="3"/>
      <c r="B147" s="3"/>
      <c r="C147" s="3"/>
      <c r="D147" s="3">
        <v>415.7</v>
      </c>
      <c r="E147" s="3">
        <v>3211</v>
      </c>
      <c r="F147" s="3" t="s">
        <v>74</v>
      </c>
    </row>
    <row r="148" spans="1:6" x14ac:dyDescent="0.2">
      <c r="A148" s="3"/>
      <c r="B148" s="3"/>
      <c r="C148" s="3"/>
      <c r="D148" s="3">
        <v>1214.08</v>
      </c>
      <c r="E148" s="3">
        <v>3212</v>
      </c>
      <c r="F148" s="3" t="s">
        <v>91</v>
      </c>
    </row>
    <row r="149" spans="1:6" x14ac:dyDescent="0.2">
      <c r="A149" s="3"/>
      <c r="B149" s="3"/>
      <c r="C149" s="3"/>
      <c r="D149" s="3">
        <v>9350</v>
      </c>
      <c r="E149" s="3">
        <v>3214</v>
      </c>
      <c r="F149" s="3" t="s">
        <v>92</v>
      </c>
    </row>
    <row r="150" spans="1:6" x14ac:dyDescent="0.2">
      <c r="A150" s="3"/>
      <c r="B150" s="3"/>
      <c r="C150" s="3"/>
      <c r="D150" s="3">
        <v>32079.69</v>
      </c>
      <c r="E150" s="3">
        <v>3237</v>
      </c>
      <c r="F150" s="3" t="s">
        <v>14</v>
      </c>
    </row>
    <row r="151" spans="1:6" x14ac:dyDescent="0.2">
      <c r="A151" s="3"/>
      <c r="B151" s="3"/>
      <c r="C151" s="3"/>
      <c r="D151" s="3">
        <v>2326.85</v>
      </c>
      <c r="E151" s="3">
        <v>3291</v>
      </c>
      <c r="F151" s="3" t="s">
        <v>104</v>
      </c>
    </row>
    <row r="152" spans="1:6" x14ac:dyDescent="0.2">
      <c r="A152" s="6"/>
      <c r="B152" s="6"/>
      <c r="C152" s="6" t="s">
        <v>10</v>
      </c>
      <c r="D152" s="6">
        <f>SUM(D144:D151)</f>
        <v>436181.63000000006</v>
      </c>
      <c r="E152" s="6"/>
      <c r="F152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2E80E-7B0E-41F5-B99A-95B833668933}">
  <dimension ref="A1:F77"/>
  <sheetViews>
    <sheetView tabSelected="1" topLeftCell="A34" workbookViewId="0">
      <selection activeCell="A48" sqref="A48"/>
    </sheetView>
  </sheetViews>
  <sheetFormatPr baseColWidth="10" defaultColWidth="8.83203125" defaultRowHeight="15" x14ac:dyDescent="0.2"/>
  <cols>
    <col min="1" max="1" width="24.6640625" customWidth="1"/>
    <col min="2" max="2" width="6.83203125" bestFit="1" customWidth="1"/>
    <col min="6" max="6" width="13.33203125" customWidth="1"/>
  </cols>
  <sheetData>
    <row r="1" spans="1:6" x14ac:dyDescent="0.2">
      <c r="A1" t="s">
        <v>118</v>
      </c>
      <c r="B1" t="s">
        <v>120</v>
      </c>
      <c r="C1" t="s">
        <v>119</v>
      </c>
      <c r="D1" t="s">
        <v>121</v>
      </c>
      <c r="E1" t="s">
        <v>122</v>
      </c>
      <c r="F1" t="s">
        <v>123</v>
      </c>
    </row>
    <row r="2" spans="1:6" x14ac:dyDescent="0.2">
      <c r="A2" t="s">
        <v>150</v>
      </c>
      <c r="B2">
        <v>7</v>
      </c>
      <c r="C2">
        <v>2026</v>
      </c>
      <c r="D2" t="s">
        <v>124</v>
      </c>
      <c r="E2">
        <v>22.62</v>
      </c>
      <c r="F2">
        <v>1.7</v>
      </c>
    </row>
    <row r="3" spans="1:6" x14ac:dyDescent="0.2">
      <c r="A3" t="s">
        <v>151</v>
      </c>
      <c r="B3">
        <v>7</v>
      </c>
      <c r="C3">
        <v>2026</v>
      </c>
      <c r="D3" t="s">
        <v>124</v>
      </c>
      <c r="E3">
        <v>551.67999999999995</v>
      </c>
      <c r="F3">
        <v>41.38</v>
      </c>
    </row>
    <row r="4" spans="1:6" x14ac:dyDescent="0.2">
      <c r="A4" t="s">
        <v>172</v>
      </c>
      <c r="B4">
        <v>7</v>
      </c>
      <c r="C4">
        <v>2026</v>
      </c>
      <c r="D4" t="s">
        <v>125</v>
      </c>
      <c r="E4">
        <v>225</v>
      </c>
      <c r="F4">
        <v>16.88</v>
      </c>
    </row>
    <row r="5" spans="1:6" x14ac:dyDescent="0.2">
      <c r="A5" t="s">
        <v>172</v>
      </c>
      <c r="B5">
        <v>7</v>
      </c>
      <c r="C5">
        <v>2026</v>
      </c>
      <c r="D5" t="s">
        <v>126</v>
      </c>
      <c r="E5">
        <v>527.74</v>
      </c>
      <c r="F5">
        <v>39.58</v>
      </c>
    </row>
    <row r="6" spans="1:6" x14ac:dyDescent="0.2">
      <c r="A6" t="s">
        <v>172</v>
      </c>
      <c r="B6">
        <v>7</v>
      </c>
      <c r="C6">
        <v>2026</v>
      </c>
      <c r="D6" t="s">
        <v>124</v>
      </c>
      <c r="E6">
        <v>527.74</v>
      </c>
      <c r="F6">
        <v>39.58</v>
      </c>
    </row>
    <row r="7" spans="1:6" x14ac:dyDescent="0.2">
      <c r="A7" t="s">
        <v>172</v>
      </c>
      <c r="B7">
        <v>7</v>
      </c>
      <c r="C7">
        <v>2026</v>
      </c>
      <c r="D7" t="s">
        <v>126</v>
      </c>
      <c r="E7">
        <v>226.18</v>
      </c>
      <c r="F7">
        <v>16.96</v>
      </c>
    </row>
    <row r="8" spans="1:6" x14ac:dyDescent="0.2">
      <c r="A8" t="s">
        <v>152</v>
      </c>
      <c r="B8">
        <v>7</v>
      </c>
      <c r="C8">
        <v>2026</v>
      </c>
      <c r="D8" t="s">
        <v>124</v>
      </c>
      <c r="E8">
        <v>261.12</v>
      </c>
      <c r="F8">
        <v>19.579999999999998</v>
      </c>
    </row>
    <row r="9" spans="1:6" x14ac:dyDescent="0.2">
      <c r="A9" t="s">
        <v>153</v>
      </c>
      <c r="B9">
        <v>7</v>
      </c>
      <c r="C9">
        <v>2026</v>
      </c>
      <c r="D9" t="s">
        <v>125</v>
      </c>
      <c r="E9">
        <v>450</v>
      </c>
      <c r="F9">
        <v>33.75</v>
      </c>
    </row>
    <row r="10" spans="1:6" x14ac:dyDescent="0.2">
      <c r="A10" t="s">
        <v>173</v>
      </c>
      <c r="B10">
        <v>7</v>
      </c>
      <c r="C10">
        <v>2026</v>
      </c>
      <c r="D10" t="s">
        <v>124</v>
      </c>
      <c r="E10">
        <v>193.6</v>
      </c>
      <c r="F10">
        <v>14.52</v>
      </c>
    </row>
    <row r="11" spans="1:6" x14ac:dyDescent="0.2">
      <c r="A11" t="s">
        <v>154</v>
      </c>
      <c r="B11">
        <v>7</v>
      </c>
      <c r="C11">
        <v>2026</v>
      </c>
      <c r="D11" t="s">
        <v>126</v>
      </c>
      <c r="E11">
        <v>290.39999999999998</v>
      </c>
      <c r="F11">
        <v>21.78</v>
      </c>
    </row>
    <row r="12" spans="1:6" x14ac:dyDescent="0.2">
      <c r="A12" t="s">
        <v>154</v>
      </c>
      <c r="B12">
        <v>7</v>
      </c>
      <c r="C12">
        <v>2026</v>
      </c>
      <c r="D12" t="s">
        <v>124</v>
      </c>
      <c r="E12">
        <v>871.2</v>
      </c>
      <c r="F12">
        <v>65.34</v>
      </c>
    </row>
    <row r="13" spans="1:6" x14ac:dyDescent="0.2">
      <c r="A13" t="s">
        <v>155</v>
      </c>
      <c r="B13">
        <v>7</v>
      </c>
      <c r="C13">
        <v>2026</v>
      </c>
      <c r="D13" t="s">
        <v>124</v>
      </c>
      <c r="E13">
        <v>116.16</v>
      </c>
      <c r="F13">
        <v>8.7100000000000009</v>
      </c>
    </row>
    <row r="14" spans="1:6" x14ac:dyDescent="0.2">
      <c r="A14" t="s">
        <v>155</v>
      </c>
      <c r="B14">
        <v>7</v>
      </c>
      <c r="C14">
        <v>2026</v>
      </c>
      <c r="D14" t="s">
        <v>124</v>
      </c>
      <c r="E14">
        <v>387.2</v>
      </c>
      <c r="F14">
        <v>29.04</v>
      </c>
    </row>
    <row r="15" spans="1:6" x14ac:dyDescent="0.2">
      <c r="A15" t="s">
        <v>127</v>
      </c>
      <c r="B15">
        <v>7</v>
      </c>
      <c r="C15">
        <v>2026</v>
      </c>
      <c r="D15" t="s">
        <v>126</v>
      </c>
      <c r="E15">
        <v>690.03</v>
      </c>
      <c r="F15">
        <v>51.75</v>
      </c>
    </row>
    <row r="16" spans="1:6" x14ac:dyDescent="0.2">
      <c r="A16" t="s">
        <v>156</v>
      </c>
      <c r="B16">
        <v>7</v>
      </c>
      <c r="C16">
        <v>2026</v>
      </c>
      <c r="D16" t="s">
        <v>124</v>
      </c>
      <c r="E16">
        <v>67.87</v>
      </c>
      <c r="F16">
        <v>5.09</v>
      </c>
    </row>
    <row r="17" spans="1:6" x14ac:dyDescent="0.2">
      <c r="A17" t="s">
        <v>156</v>
      </c>
      <c r="B17">
        <v>7</v>
      </c>
      <c r="C17">
        <v>2026</v>
      </c>
      <c r="D17" t="s">
        <v>126</v>
      </c>
      <c r="E17">
        <v>45.25</v>
      </c>
      <c r="F17">
        <v>3.39</v>
      </c>
    </row>
    <row r="18" spans="1:6" x14ac:dyDescent="0.2">
      <c r="A18" t="s">
        <v>157</v>
      </c>
      <c r="B18">
        <v>7</v>
      </c>
      <c r="C18">
        <v>2026</v>
      </c>
      <c r="D18" t="s">
        <v>124</v>
      </c>
      <c r="E18">
        <v>395.92</v>
      </c>
      <c r="F18">
        <v>29.69</v>
      </c>
    </row>
    <row r="19" spans="1:6" x14ac:dyDescent="0.2">
      <c r="A19" t="s">
        <v>157</v>
      </c>
      <c r="B19">
        <v>7</v>
      </c>
      <c r="C19">
        <v>2026</v>
      </c>
      <c r="D19" t="s">
        <v>124</v>
      </c>
      <c r="E19">
        <v>282.8</v>
      </c>
      <c r="F19">
        <v>21.21</v>
      </c>
    </row>
    <row r="20" spans="1:6" x14ac:dyDescent="0.2">
      <c r="A20" t="s">
        <v>174</v>
      </c>
      <c r="B20">
        <v>7</v>
      </c>
      <c r="C20">
        <v>2026</v>
      </c>
      <c r="D20" t="s">
        <v>126</v>
      </c>
      <c r="E20">
        <v>125.84</v>
      </c>
      <c r="F20">
        <v>9.44</v>
      </c>
    </row>
    <row r="21" spans="1:6" x14ac:dyDescent="0.2">
      <c r="A21" t="s">
        <v>128</v>
      </c>
      <c r="B21">
        <v>7</v>
      </c>
      <c r="C21">
        <v>2026</v>
      </c>
      <c r="D21" t="s">
        <v>125</v>
      </c>
      <c r="E21">
        <v>755.97</v>
      </c>
      <c r="F21">
        <v>56.7</v>
      </c>
    </row>
    <row r="22" spans="1:6" x14ac:dyDescent="0.2">
      <c r="A22" t="s">
        <v>158</v>
      </c>
      <c r="B22">
        <v>7</v>
      </c>
      <c r="C22">
        <v>2026</v>
      </c>
      <c r="D22" t="s">
        <v>124</v>
      </c>
      <c r="E22">
        <v>29.04</v>
      </c>
      <c r="F22">
        <v>2.1800000000000002</v>
      </c>
    </row>
    <row r="23" spans="1:6" x14ac:dyDescent="0.2">
      <c r="A23" t="s">
        <v>158</v>
      </c>
      <c r="B23">
        <v>7</v>
      </c>
      <c r="C23">
        <v>2026</v>
      </c>
      <c r="D23" t="s">
        <v>124</v>
      </c>
      <c r="E23">
        <v>435.6</v>
      </c>
      <c r="F23">
        <v>32.67</v>
      </c>
    </row>
    <row r="24" spans="1:6" x14ac:dyDescent="0.2">
      <c r="A24" t="s">
        <v>129</v>
      </c>
      <c r="B24">
        <v>7</v>
      </c>
      <c r="C24">
        <v>2026</v>
      </c>
      <c r="D24" t="s">
        <v>124</v>
      </c>
      <c r="E24">
        <v>290.39999999999998</v>
      </c>
      <c r="F24">
        <v>21.78</v>
      </c>
    </row>
    <row r="25" spans="1:6" x14ac:dyDescent="0.2">
      <c r="A25" t="s">
        <v>159</v>
      </c>
      <c r="B25">
        <v>7</v>
      </c>
      <c r="C25">
        <v>2026</v>
      </c>
      <c r="D25" t="s">
        <v>125</v>
      </c>
      <c r="E25">
        <v>225</v>
      </c>
      <c r="F25">
        <v>16.88</v>
      </c>
    </row>
    <row r="26" spans="1:6" x14ac:dyDescent="0.2">
      <c r="A26" t="s">
        <v>160</v>
      </c>
      <c r="B26">
        <v>7</v>
      </c>
      <c r="C26">
        <v>2026</v>
      </c>
      <c r="D26" t="s">
        <v>126</v>
      </c>
      <c r="E26">
        <v>673.06</v>
      </c>
      <c r="F26">
        <v>50.48</v>
      </c>
    </row>
    <row r="27" spans="1:6" x14ac:dyDescent="0.2">
      <c r="A27" t="s">
        <v>161</v>
      </c>
      <c r="B27">
        <v>7</v>
      </c>
      <c r="C27">
        <v>2026</v>
      </c>
      <c r="D27" t="s">
        <v>126</v>
      </c>
      <c r="E27">
        <v>141.36000000000001</v>
      </c>
      <c r="F27">
        <v>10.6</v>
      </c>
    </row>
    <row r="28" spans="1:6" x14ac:dyDescent="0.2">
      <c r="A28" t="s">
        <v>130</v>
      </c>
      <c r="B28">
        <v>7</v>
      </c>
      <c r="C28">
        <v>2026</v>
      </c>
      <c r="D28" t="s">
        <v>124</v>
      </c>
      <c r="E28">
        <v>807.84</v>
      </c>
      <c r="F28">
        <v>60.59</v>
      </c>
    </row>
    <row r="29" spans="1:6" x14ac:dyDescent="0.2">
      <c r="A29" t="s">
        <v>130</v>
      </c>
      <c r="B29">
        <v>7</v>
      </c>
      <c r="C29">
        <v>2026</v>
      </c>
      <c r="D29" t="s">
        <v>124</v>
      </c>
      <c r="E29">
        <v>477.36</v>
      </c>
      <c r="F29">
        <v>35.799999999999997</v>
      </c>
    </row>
    <row r="30" spans="1:6" x14ac:dyDescent="0.2">
      <c r="A30" t="s">
        <v>162</v>
      </c>
      <c r="B30">
        <v>7</v>
      </c>
      <c r="C30">
        <v>2026</v>
      </c>
      <c r="D30" t="s">
        <v>126</v>
      </c>
      <c r="E30">
        <v>77.44</v>
      </c>
      <c r="F30">
        <v>5.81</v>
      </c>
    </row>
    <row r="31" spans="1:6" x14ac:dyDescent="0.2">
      <c r="A31" t="s">
        <v>162</v>
      </c>
      <c r="B31">
        <v>7</v>
      </c>
      <c r="C31">
        <v>2026</v>
      </c>
      <c r="D31" t="s">
        <v>126</v>
      </c>
      <c r="E31">
        <v>48.4</v>
      </c>
      <c r="F31">
        <v>3.63</v>
      </c>
    </row>
    <row r="32" spans="1:6" x14ac:dyDescent="0.2">
      <c r="A32" t="s">
        <v>175</v>
      </c>
      <c r="B32">
        <v>7</v>
      </c>
      <c r="C32">
        <v>2026</v>
      </c>
      <c r="D32" t="s">
        <v>124</v>
      </c>
      <c r="E32">
        <v>55.17</v>
      </c>
      <c r="F32">
        <v>4.1399999999999997</v>
      </c>
    </row>
    <row r="33" spans="1:6" x14ac:dyDescent="0.2">
      <c r="A33" t="s">
        <v>131</v>
      </c>
      <c r="B33">
        <v>7</v>
      </c>
      <c r="C33">
        <v>2026</v>
      </c>
      <c r="D33" t="s">
        <v>124</v>
      </c>
      <c r="E33">
        <v>145.19999999999999</v>
      </c>
      <c r="F33">
        <v>10.89</v>
      </c>
    </row>
    <row r="34" spans="1:6" x14ac:dyDescent="0.2">
      <c r="A34" t="s">
        <v>163</v>
      </c>
      <c r="B34">
        <v>7</v>
      </c>
      <c r="C34">
        <v>2026</v>
      </c>
      <c r="D34" t="s">
        <v>126</v>
      </c>
      <c r="E34">
        <v>171.01</v>
      </c>
      <c r="F34">
        <v>12.83</v>
      </c>
    </row>
    <row r="35" spans="1:6" x14ac:dyDescent="0.2">
      <c r="A35" t="s">
        <v>176</v>
      </c>
      <c r="B35">
        <v>7</v>
      </c>
      <c r="C35">
        <v>2026</v>
      </c>
      <c r="D35" t="s">
        <v>124</v>
      </c>
      <c r="E35">
        <v>110.34</v>
      </c>
      <c r="F35">
        <v>8.2799999999999994</v>
      </c>
    </row>
    <row r="36" spans="1:6" x14ac:dyDescent="0.2">
      <c r="A36" t="s">
        <v>177</v>
      </c>
      <c r="B36">
        <v>7</v>
      </c>
      <c r="C36">
        <v>2026</v>
      </c>
      <c r="D36" t="s">
        <v>124</v>
      </c>
      <c r="E36">
        <v>1696.8</v>
      </c>
      <c r="F36">
        <v>127.26</v>
      </c>
    </row>
    <row r="37" spans="1:6" x14ac:dyDescent="0.2">
      <c r="A37" t="s">
        <v>178</v>
      </c>
      <c r="B37">
        <v>7</v>
      </c>
      <c r="C37">
        <v>2026</v>
      </c>
      <c r="D37" t="s">
        <v>126</v>
      </c>
      <c r="E37">
        <v>509.04</v>
      </c>
      <c r="F37">
        <v>38.18</v>
      </c>
    </row>
    <row r="38" spans="1:6" x14ac:dyDescent="0.2">
      <c r="A38" t="s">
        <v>179</v>
      </c>
      <c r="B38">
        <v>7</v>
      </c>
      <c r="C38">
        <v>2026</v>
      </c>
      <c r="D38" t="s">
        <v>125</v>
      </c>
      <c r="E38">
        <v>450</v>
      </c>
      <c r="F38">
        <v>33.75</v>
      </c>
    </row>
    <row r="39" spans="1:6" x14ac:dyDescent="0.2">
      <c r="A39" t="s">
        <v>132</v>
      </c>
      <c r="B39">
        <v>7</v>
      </c>
      <c r="C39">
        <v>2026</v>
      </c>
      <c r="D39" t="s">
        <v>126</v>
      </c>
      <c r="E39">
        <v>226.18</v>
      </c>
      <c r="F39">
        <v>16.96</v>
      </c>
    </row>
    <row r="40" spans="1:6" x14ac:dyDescent="0.2">
      <c r="A40" t="s">
        <v>133</v>
      </c>
      <c r="B40">
        <v>7</v>
      </c>
      <c r="C40">
        <v>2026</v>
      </c>
      <c r="D40" t="s">
        <v>124</v>
      </c>
      <c r="E40">
        <v>67.760000000000005</v>
      </c>
      <c r="F40">
        <v>5.08</v>
      </c>
    </row>
    <row r="41" spans="1:6" x14ac:dyDescent="0.2">
      <c r="A41" t="s">
        <v>134</v>
      </c>
      <c r="B41">
        <v>7</v>
      </c>
      <c r="C41">
        <v>2026</v>
      </c>
      <c r="D41" t="s">
        <v>126</v>
      </c>
      <c r="E41">
        <v>90.5</v>
      </c>
      <c r="F41">
        <v>6.79</v>
      </c>
    </row>
    <row r="42" spans="1:6" x14ac:dyDescent="0.2">
      <c r="A42" s="8" t="s">
        <v>187</v>
      </c>
      <c r="B42">
        <v>7</v>
      </c>
      <c r="C42">
        <v>2026</v>
      </c>
      <c r="D42" t="s">
        <v>135</v>
      </c>
      <c r="E42">
        <v>5772.01</v>
      </c>
      <c r="F42">
        <v>432.9</v>
      </c>
    </row>
    <row r="43" spans="1:6" x14ac:dyDescent="0.2">
      <c r="A43" t="s">
        <v>136</v>
      </c>
      <c r="B43">
        <v>7</v>
      </c>
      <c r="C43">
        <v>2026</v>
      </c>
      <c r="D43" t="s">
        <v>126</v>
      </c>
      <c r="E43">
        <v>56.54</v>
      </c>
      <c r="F43">
        <v>4.24</v>
      </c>
    </row>
    <row r="44" spans="1:6" x14ac:dyDescent="0.2">
      <c r="A44" t="s">
        <v>137</v>
      </c>
      <c r="B44">
        <v>7</v>
      </c>
      <c r="C44">
        <v>2026</v>
      </c>
      <c r="D44" t="s">
        <v>124</v>
      </c>
      <c r="E44">
        <v>27.58</v>
      </c>
      <c r="F44">
        <v>2.0699999999999998</v>
      </c>
    </row>
    <row r="45" spans="1:6" x14ac:dyDescent="0.2">
      <c r="A45" t="s">
        <v>137</v>
      </c>
      <c r="B45">
        <v>7</v>
      </c>
      <c r="C45">
        <v>2026</v>
      </c>
      <c r="D45" t="s">
        <v>124</v>
      </c>
      <c r="E45">
        <v>137.91999999999999</v>
      </c>
      <c r="F45">
        <v>10.34</v>
      </c>
    </row>
    <row r="46" spans="1:6" x14ac:dyDescent="0.2">
      <c r="A46" t="s">
        <v>164</v>
      </c>
      <c r="B46">
        <v>7</v>
      </c>
      <c r="C46">
        <v>2026</v>
      </c>
      <c r="D46" t="s">
        <v>125</v>
      </c>
      <c r="E46">
        <v>100</v>
      </c>
      <c r="F46">
        <v>7.5</v>
      </c>
    </row>
    <row r="47" spans="1:6" x14ac:dyDescent="0.2">
      <c r="A47" t="s">
        <v>138</v>
      </c>
      <c r="B47">
        <v>7</v>
      </c>
      <c r="C47">
        <v>2026</v>
      </c>
      <c r="D47" t="s">
        <v>124</v>
      </c>
      <c r="E47">
        <v>435.6</v>
      </c>
      <c r="F47">
        <v>32.67</v>
      </c>
    </row>
    <row r="48" spans="1:6" x14ac:dyDescent="0.2">
      <c r="A48" t="s">
        <v>180</v>
      </c>
      <c r="B48">
        <v>7</v>
      </c>
      <c r="C48">
        <v>2026</v>
      </c>
      <c r="D48" t="s">
        <v>126</v>
      </c>
      <c r="E48">
        <v>290.39999999999998</v>
      </c>
      <c r="F48">
        <v>21.78</v>
      </c>
    </row>
    <row r="49" spans="1:6" x14ac:dyDescent="0.2">
      <c r="A49" t="s">
        <v>139</v>
      </c>
      <c r="B49">
        <v>7</v>
      </c>
      <c r="C49">
        <v>2026</v>
      </c>
      <c r="D49" t="s">
        <v>124</v>
      </c>
      <c r="E49">
        <v>116.16</v>
      </c>
      <c r="F49">
        <v>8.7100000000000009</v>
      </c>
    </row>
    <row r="50" spans="1:6" x14ac:dyDescent="0.2">
      <c r="A50" t="s">
        <v>139</v>
      </c>
      <c r="B50">
        <v>7</v>
      </c>
      <c r="C50">
        <v>2026</v>
      </c>
      <c r="D50" t="s">
        <v>124</v>
      </c>
      <c r="E50">
        <v>174.24</v>
      </c>
      <c r="F50">
        <v>13.07</v>
      </c>
    </row>
    <row r="51" spans="1:6" x14ac:dyDescent="0.2">
      <c r="A51" t="s">
        <v>140</v>
      </c>
      <c r="B51">
        <v>7</v>
      </c>
      <c r="C51">
        <v>2026</v>
      </c>
      <c r="D51" t="s">
        <v>124</v>
      </c>
      <c r="E51">
        <v>48.4</v>
      </c>
      <c r="F51">
        <v>3.63</v>
      </c>
    </row>
    <row r="52" spans="1:6" x14ac:dyDescent="0.2">
      <c r="A52" t="s">
        <v>140</v>
      </c>
      <c r="B52">
        <v>7</v>
      </c>
      <c r="C52">
        <v>2026</v>
      </c>
      <c r="D52" t="s">
        <v>124</v>
      </c>
      <c r="E52">
        <v>96.8</v>
      </c>
      <c r="F52">
        <v>7.26</v>
      </c>
    </row>
    <row r="53" spans="1:6" x14ac:dyDescent="0.2">
      <c r="A53" t="s">
        <v>141</v>
      </c>
      <c r="B53">
        <v>7</v>
      </c>
      <c r="C53">
        <v>2026</v>
      </c>
      <c r="D53" t="s">
        <v>124</v>
      </c>
      <c r="E53">
        <v>871.2</v>
      </c>
      <c r="F53">
        <v>65.34</v>
      </c>
    </row>
    <row r="54" spans="1:6" x14ac:dyDescent="0.2">
      <c r="A54" t="s">
        <v>142</v>
      </c>
      <c r="B54">
        <v>7</v>
      </c>
      <c r="C54">
        <v>2026</v>
      </c>
      <c r="D54" t="s">
        <v>124</v>
      </c>
      <c r="E54">
        <v>290.39999999999998</v>
      </c>
      <c r="F54">
        <v>21.78</v>
      </c>
    </row>
    <row r="55" spans="1:6" x14ac:dyDescent="0.2">
      <c r="A55" t="s">
        <v>142</v>
      </c>
      <c r="B55">
        <v>7</v>
      </c>
      <c r="C55">
        <v>2026</v>
      </c>
      <c r="D55" t="s">
        <v>124</v>
      </c>
      <c r="E55">
        <v>580.79999999999995</v>
      </c>
      <c r="F55">
        <v>43.56</v>
      </c>
    </row>
    <row r="56" spans="1:6" x14ac:dyDescent="0.2">
      <c r="A56" t="s">
        <v>142</v>
      </c>
      <c r="B56">
        <v>7</v>
      </c>
      <c r="C56">
        <v>2026</v>
      </c>
      <c r="D56" t="s">
        <v>126</v>
      </c>
      <c r="E56">
        <v>290.39999999999998</v>
      </c>
      <c r="F56">
        <v>21.78</v>
      </c>
    </row>
    <row r="57" spans="1:6" x14ac:dyDescent="0.2">
      <c r="A57" t="s">
        <v>143</v>
      </c>
      <c r="B57">
        <v>7</v>
      </c>
      <c r="C57">
        <v>2026</v>
      </c>
      <c r="D57" t="s">
        <v>124</v>
      </c>
      <c r="E57">
        <v>271.49</v>
      </c>
      <c r="F57">
        <v>20.36</v>
      </c>
    </row>
    <row r="58" spans="1:6" x14ac:dyDescent="0.2">
      <c r="A58" t="s">
        <v>165</v>
      </c>
      <c r="B58">
        <v>7</v>
      </c>
      <c r="C58">
        <v>2026</v>
      </c>
      <c r="D58" t="s">
        <v>124</v>
      </c>
      <c r="E58">
        <v>203.62</v>
      </c>
      <c r="F58">
        <v>15.27</v>
      </c>
    </row>
    <row r="59" spans="1:6" x14ac:dyDescent="0.2">
      <c r="A59" t="s">
        <v>144</v>
      </c>
      <c r="B59">
        <v>7</v>
      </c>
      <c r="C59">
        <v>2026</v>
      </c>
      <c r="D59" t="s">
        <v>126</v>
      </c>
      <c r="E59">
        <v>331.01</v>
      </c>
      <c r="F59">
        <v>24.83</v>
      </c>
    </row>
    <row r="60" spans="1:6" x14ac:dyDescent="0.2">
      <c r="A60" t="s">
        <v>144</v>
      </c>
      <c r="B60">
        <v>7</v>
      </c>
      <c r="C60">
        <v>2026</v>
      </c>
      <c r="D60" t="s">
        <v>126</v>
      </c>
      <c r="E60">
        <v>82.75</v>
      </c>
      <c r="F60">
        <v>6.21</v>
      </c>
    </row>
    <row r="61" spans="1:6" x14ac:dyDescent="0.2">
      <c r="A61" t="s">
        <v>166</v>
      </c>
      <c r="B61">
        <v>7</v>
      </c>
      <c r="C61">
        <v>2026</v>
      </c>
      <c r="D61" t="s">
        <v>125</v>
      </c>
      <c r="E61">
        <v>450</v>
      </c>
      <c r="F61">
        <v>33.75</v>
      </c>
    </row>
    <row r="62" spans="1:6" x14ac:dyDescent="0.2">
      <c r="A62" t="s">
        <v>167</v>
      </c>
      <c r="B62">
        <v>7</v>
      </c>
      <c r="C62">
        <v>2026</v>
      </c>
      <c r="D62" t="s">
        <v>126</v>
      </c>
      <c r="E62">
        <v>45.25</v>
      </c>
      <c r="F62">
        <v>3.39</v>
      </c>
    </row>
    <row r="63" spans="1:6" x14ac:dyDescent="0.2">
      <c r="A63" t="s">
        <v>181</v>
      </c>
      <c r="B63">
        <v>7</v>
      </c>
      <c r="C63">
        <v>2026</v>
      </c>
      <c r="D63" t="s">
        <v>125</v>
      </c>
      <c r="E63">
        <v>450</v>
      </c>
      <c r="F63">
        <v>33.75</v>
      </c>
    </row>
    <row r="64" spans="1:6" x14ac:dyDescent="0.2">
      <c r="A64" t="s">
        <v>168</v>
      </c>
      <c r="B64">
        <v>7</v>
      </c>
      <c r="C64">
        <v>2026</v>
      </c>
      <c r="D64" t="s">
        <v>124</v>
      </c>
      <c r="E64">
        <v>290.39999999999998</v>
      </c>
      <c r="F64">
        <v>21.78</v>
      </c>
    </row>
    <row r="65" spans="1:6" x14ac:dyDescent="0.2">
      <c r="A65" t="s">
        <v>145</v>
      </c>
      <c r="B65">
        <v>7</v>
      </c>
      <c r="C65">
        <v>2026</v>
      </c>
      <c r="D65" t="s">
        <v>124</v>
      </c>
      <c r="E65">
        <v>1447.94</v>
      </c>
      <c r="F65">
        <v>108.6</v>
      </c>
    </row>
    <row r="66" spans="1:6" x14ac:dyDescent="0.2">
      <c r="A66" t="s">
        <v>146</v>
      </c>
      <c r="B66">
        <v>7</v>
      </c>
      <c r="C66">
        <v>2026</v>
      </c>
      <c r="D66" t="s">
        <v>124</v>
      </c>
      <c r="E66">
        <v>150.78</v>
      </c>
      <c r="F66">
        <v>11.31</v>
      </c>
    </row>
    <row r="67" spans="1:6" x14ac:dyDescent="0.2">
      <c r="A67" t="s">
        <v>146</v>
      </c>
      <c r="B67">
        <v>7</v>
      </c>
      <c r="C67">
        <v>2026</v>
      </c>
      <c r="D67" t="s">
        <v>124</v>
      </c>
      <c r="E67">
        <v>75.39</v>
      </c>
      <c r="F67">
        <v>5.65</v>
      </c>
    </row>
    <row r="68" spans="1:6" x14ac:dyDescent="0.2">
      <c r="A68" t="s">
        <v>147</v>
      </c>
      <c r="B68">
        <v>7</v>
      </c>
      <c r="C68">
        <v>2026</v>
      </c>
      <c r="D68" t="s">
        <v>126</v>
      </c>
      <c r="E68">
        <v>75.39</v>
      </c>
      <c r="F68">
        <v>5.65</v>
      </c>
    </row>
    <row r="69" spans="1:6" x14ac:dyDescent="0.2">
      <c r="A69" t="s">
        <v>170</v>
      </c>
      <c r="B69">
        <v>7</v>
      </c>
      <c r="C69">
        <v>2026</v>
      </c>
      <c r="D69" t="s">
        <v>124</v>
      </c>
      <c r="E69">
        <v>77.44</v>
      </c>
      <c r="F69">
        <v>5.81</v>
      </c>
    </row>
    <row r="70" spans="1:6" x14ac:dyDescent="0.2">
      <c r="A70" t="s">
        <v>171</v>
      </c>
      <c r="B70">
        <v>7</v>
      </c>
      <c r="C70">
        <v>2026</v>
      </c>
      <c r="D70" t="s">
        <v>125</v>
      </c>
      <c r="E70">
        <v>450</v>
      </c>
      <c r="F70">
        <v>33.75</v>
      </c>
    </row>
    <row r="71" spans="1:6" x14ac:dyDescent="0.2">
      <c r="A71" t="s">
        <v>148</v>
      </c>
      <c r="B71">
        <v>7</v>
      </c>
      <c r="C71">
        <v>2026</v>
      </c>
      <c r="D71" t="s">
        <v>124</v>
      </c>
      <c r="E71">
        <v>774.4</v>
      </c>
      <c r="F71">
        <v>58.08</v>
      </c>
    </row>
    <row r="72" spans="1:6" x14ac:dyDescent="0.2">
      <c r="A72" t="s">
        <v>149</v>
      </c>
      <c r="B72">
        <v>7</v>
      </c>
      <c r="C72">
        <v>2026</v>
      </c>
      <c r="D72" t="s">
        <v>124</v>
      </c>
      <c r="E72">
        <v>124.43</v>
      </c>
      <c r="F72">
        <v>9.33</v>
      </c>
    </row>
    <row r="73" spans="1:6" x14ac:dyDescent="0.2">
      <c r="A73" t="s">
        <v>182</v>
      </c>
      <c r="B73">
        <v>7</v>
      </c>
      <c r="C73">
        <v>2026</v>
      </c>
      <c r="D73" t="s">
        <v>126</v>
      </c>
      <c r="E73">
        <v>387.2</v>
      </c>
      <c r="F73">
        <v>29.04</v>
      </c>
    </row>
    <row r="74" spans="1:6" x14ac:dyDescent="0.2">
      <c r="A74" t="s">
        <v>182</v>
      </c>
      <c r="B74">
        <v>7</v>
      </c>
      <c r="C74">
        <v>2026</v>
      </c>
      <c r="D74" t="s">
        <v>124</v>
      </c>
      <c r="E74">
        <v>367.84</v>
      </c>
      <c r="F74">
        <v>27.59</v>
      </c>
    </row>
    <row r="75" spans="1:6" x14ac:dyDescent="0.2">
      <c r="A75" t="s">
        <v>183</v>
      </c>
      <c r="B75">
        <v>7</v>
      </c>
      <c r="C75">
        <v>2026</v>
      </c>
      <c r="D75" t="s">
        <v>125</v>
      </c>
      <c r="E75">
        <v>755.97</v>
      </c>
      <c r="F75">
        <v>56.7</v>
      </c>
    </row>
    <row r="76" spans="1:6" x14ac:dyDescent="0.2">
      <c r="E76">
        <f>SUM(E2:E75)</f>
        <v>29841.570000000007</v>
      </c>
      <c r="F76">
        <f>SUM(F2:F75)</f>
        <v>2238.1299999999992</v>
      </c>
    </row>
    <row r="77" spans="1:6" x14ac:dyDescent="0.2">
      <c r="E77" s="7">
        <f>+E76+F76</f>
        <v>32079.700000000004</v>
      </c>
      <c r="F77" s="7"/>
    </row>
  </sheetData>
  <autoFilter ref="A1:U75" xr:uid="{14C2E80E-7B0E-41F5-B99A-95B833668933}"/>
  <mergeCells count="1">
    <mergeCell ref="E77:F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Izvještaj0726</vt:lpstr>
      <vt:lpstr>3237 dodatno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Ozren Digula</cp:lastModifiedBy>
  <dcterms:created xsi:type="dcterms:W3CDTF">2026-08-24T09:10:34Z</dcterms:created>
  <dcterms:modified xsi:type="dcterms:W3CDTF">2026-08-25T07:54:13Z</dcterms:modified>
</cp:coreProperties>
</file>