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82026\"/>
    </mc:Choice>
  </mc:AlternateContent>
  <xr:revisionPtr revIDLastSave="0" documentId="13_ncr:9_{3AB34375-3CAB-49D1-9DC0-FFC7F18C9F17}" xr6:coauthVersionLast="47" xr6:coauthVersionMax="47" xr10:uidLastSave="{00000000-0000-0000-0000-000000000000}"/>
  <bookViews>
    <workbookView xWindow="-120" yWindow="-120" windowWidth="29040" windowHeight="15720" xr2:uid="{449C6C84-FBDB-4A7C-91B1-D6C82BB5751F}"/>
  </bookViews>
  <sheets>
    <sheet name="Izvještaj0826" sheetId="1" r:id="rId1"/>
    <sheet name="3237 DODATNO" sheetId="2" r:id="rId2"/>
  </sheets>
  <definedNames>
    <definedName name="_xlnm.Print_Area" localSheetId="0">Izvještaj0826!$A$1:$F$36</definedName>
  </definedNames>
  <calcPr calcId="0"/>
</workbook>
</file>

<file path=xl/calcChain.xml><?xml version="1.0" encoding="utf-8"?>
<calcChain xmlns="http://schemas.openxmlformats.org/spreadsheetml/2006/main">
  <c r="D33" i="1" l="1"/>
  <c r="D36" i="1" s="1"/>
  <c r="D32" i="1"/>
  <c r="D13" i="2"/>
  <c r="E12" i="2"/>
  <c r="D12" i="2"/>
</calcChain>
</file>

<file path=xl/sharedStrings.xml><?xml version="1.0" encoding="utf-8"?>
<sst xmlns="http://schemas.openxmlformats.org/spreadsheetml/2006/main" count="94" uniqueCount="58">
  <si>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</si>
  <si>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</si>
  <si>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</si>
  <si>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</si>
  <si>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</si>
  <si>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</si>
  <si>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</si>
  <si>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</si>
  <si>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</si>
  <si>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</si>
  <si>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</si>
  <si>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NARODNE NOVINE D.D.ZA IZD.I TISK.SLUŽB.LISTA RH,SL I DR.O.</t>
  </si>
  <si>
    <t>USLUGE PROMIDŽBE I INFORMIRANJA</t>
  </si>
  <si>
    <t>OSTALI NESPOMENUTI RASHODI POSLOVANJA</t>
  </si>
  <si>
    <t>BANKARSKE USLUGE I USLUGE PLATNOG PROMETA</t>
  </si>
  <si>
    <t>GRAD ZAGREB</t>
  </si>
  <si>
    <t>INTELEKTUALNE I OSOBNE USLUGE</t>
  </si>
  <si>
    <t>TEMPORIS SAVJETOVANJE D.O.O.</t>
  </si>
  <si>
    <t>UREDSKI MATERIJAL I OSTALI MATERIJALNI RASHODI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</si>
  <si>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</si>
  <si>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</si>
  <si>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</si>
  <si>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</si>
  <si>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OPTIMUS PLUS d.o.o. za trgovinu i usluge</t>
  </si>
  <si>
    <t>KAŠINA</t>
  </si>
  <si>
    <t>OSTALE USLUGE</t>
  </si>
  <si>
    <t>SOVA VARŠAVSKA d.o.o.</t>
  </si>
  <si>
    <t>VIVID ORIGINAL d.o.o.</t>
  </si>
  <si>
    <t>05821545022</t>
  </si>
  <si>
    <t>SLUŽBENA PUTOVANJA</t>
  </si>
  <si>
    <t>MDPI</t>
  </si>
  <si>
    <t>BASEL</t>
  </si>
  <si>
    <t>DOPRINOSI ZA OBVEZNO ZDRAVSTVENO OSIGURANJE</t>
  </si>
  <si>
    <t>N/P</t>
  </si>
  <si>
    <t>NAZIV ISPLATITELJA: Zdravstveno velučilište, Mlinarska cesta 38, Zagreb</t>
  </si>
  <si>
    <t>OIB: 50952646228</t>
  </si>
  <si>
    <t>ISPLATA SREDSTAVA ZA  KOLOVOZ  2026. g</t>
  </si>
  <si>
    <t>Prezime_ime</t>
  </si>
  <si>
    <t>Godina</t>
  </si>
  <si>
    <t>Mjesec</t>
  </si>
  <si>
    <t>Bruto</t>
  </si>
  <si>
    <t>Doprinosi_na</t>
  </si>
  <si>
    <t>GEBER JURAJ</t>
  </si>
  <si>
    <t>BIOČINA BOJAN</t>
  </si>
  <si>
    <t>ČOP ANDRIJA</t>
  </si>
  <si>
    <t>BOIĆ VITOMIR</t>
  </si>
  <si>
    <t>ILIĆ IVANA</t>
  </si>
  <si>
    <t>KRSTAČIĆ GORAN</t>
  </si>
  <si>
    <t>MUJADŽIĆ FIKRETA</t>
  </si>
  <si>
    <t>TEŠIĆ VANJA</t>
  </si>
  <si>
    <t>VILIBIĆ ČAVLEK TATJANA</t>
  </si>
  <si>
    <t>ŠIKIĆ SANDRA</t>
  </si>
  <si>
    <t xml:space="preserve"> PLAĆE ZA REDOVAN RAD</t>
  </si>
  <si>
    <t>ZAGREBAČKA BANKA D.D.</t>
  </si>
  <si>
    <t>ALUMNI KLUB ZDRAVSTVENOG VELEUČILIŠTA</t>
  </si>
  <si>
    <t>STRUČNO USAVRŠAVANJE ZAPOSLENIKA</t>
  </si>
  <si>
    <t>NAKNADE ZA RAD PREDSTAVNIČKIH I IZVRŠNIH TIJELA POVJERENSTAVA I SL.</t>
  </si>
  <si>
    <t xml:space="preserve"> Zdravstveno velučilište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</si>
</sst>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/>
    <xf numFmtId="0" fontId="18" fillId="0" borderId="12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7A03-89B7-453E-B3B5-72846E19DEB4}">
  <dimension ref="A1:F36"/>
  <sheetViews>
    <sheetView tabSelected="1" topLeftCell="A16" zoomScaleNormal="100" workbookViewId="0">
      <selection activeCell="B39" sqref="B39"/>
    </sheetView>
  </sheetViews>
  <sheetFormatPr defaultRowHeight="15" x14ac:dyDescent="0.25"/>
  <cols>
    <col min="1" max="1" width="45.85546875" customWidth="1"/>
    <col min="2" max="2" width="16.5703125" customWidth="1"/>
    <col min="3" max="3" width="8.85546875" bestFit="1" customWidth="1"/>
    <col min="4" max="4" width="10.28515625" customWidth="1"/>
    <col min="6" max="6" width="66.5703125" customWidth="1"/>
  </cols>
  <sheetData>
    <row r="1" spans="1:6" x14ac:dyDescent="0.25">
      <c r="A1" t="s">
        <v>34</v>
      </c>
    </row>
    <row r="2" spans="1:6" x14ac:dyDescent="0.25">
      <c r="A2" t="s">
        <v>35</v>
      </c>
    </row>
    <row r="3" spans="1:6" x14ac:dyDescent="0.25">
      <c r="A3" t="s">
        <v>36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969.66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45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1014.66</v>
      </c>
      <c r="E7" s="3"/>
      <c r="F7" s="3"/>
    </row>
    <row r="8" spans="1:6" x14ac:dyDescent="0.25">
      <c r="A8" s="3" t="s">
        <v>11</v>
      </c>
      <c r="B8" s="3">
        <v>64546066176</v>
      </c>
      <c r="C8" s="3" t="s">
        <v>7</v>
      </c>
      <c r="D8" s="3">
        <v>1147.5</v>
      </c>
      <c r="E8" s="3">
        <v>3233</v>
      </c>
      <c r="F8" s="3" t="s">
        <v>12</v>
      </c>
    </row>
    <row r="9" spans="1:6" x14ac:dyDescent="0.25">
      <c r="A9" s="3"/>
      <c r="B9" s="3"/>
      <c r="C9" s="3" t="s">
        <v>10</v>
      </c>
      <c r="D9" s="3">
        <v>1147.5</v>
      </c>
      <c r="E9" s="3"/>
      <c r="F9" s="3"/>
    </row>
    <row r="10" spans="1:6" x14ac:dyDescent="0.25">
      <c r="A10" s="3" t="s">
        <v>53</v>
      </c>
      <c r="B10" s="3">
        <v>92963223473</v>
      </c>
      <c r="C10" s="3" t="s">
        <v>7</v>
      </c>
      <c r="D10" s="3">
        <v>58.1</v>
      </c>
      <c r="E10" s="3">
        <v>3299</v>
      </c>
      <c r="F10" s="3" t="s">
        <v>13</v>
      </c>
    </row>
    <row r="11" spans="1:6" x14ac:dyDescent="0.25">
      <c r="A11" s="3" t="s">
        <v>53</v>
      </c>
      <c r="B11" s="3">
        <v>92963223473</v>
      </c>
      <c r="C11" s="3" t="s">
        <v>7</v>
      </c>
      <c r="D11" s="3">
        <v>404.31</v>
      </c>
      <c r="E11" s="3">
        <v>3431</v>
      </c>
      <c r="F11" s="3" t="s">
        <v>14</v>
      </c>
    </row>
    <row r="12" spans="1:6" x14ac:dyDescent="0.25">
      <c r="A12" s="3"/>
      <c r="B12" s="3"/>
      <c r="C12" s="3" t="s">
        <v>10</v>
      </c>
      <c r="D12" s="3">
        <v>462.41</v>
      </c>
      <c r="E12" s="3"/>
      <c r="F12" s="3"/>
    </row>
    <row r="13" spans="1:6" x14ac:dyDescent="0.25">
      <c r="A13" s="3" t="s">
        <v>15</v>
      </c>
      <c r="B13" s="3">
        <v>61817894937</v>
      </c>
      <c r="C13" s="3" t="s">
        <v>7</v>
      </c>
      <c r="D13" s="3">
        <v>968.8</v>
      </c>
      <c r="E13" s="3">
        <v>3234</v>
      </c>
      <c r="F13" s="3" t="s">
        <v>9</v>
      </c>
    </row>
    <row r="14" spans="1:6" x14ac:dyDescent="0.25">
      <c r="A14" s="3"/>
      <c r="B14" s="3"/>
      <c r="C14" s="3" t="s">
        <v>10</v>
      </c>
      <c r="D14" s="3">
        <v>968.8</v>
      </c>
      <c r="E14" s="3"/>
      <c r="F14" s="3"/>
    </row>
    <row r="15" spans="1:6" x14ac:dyDescent="0.25">
      <c r="A15" s="3" t="s">
        <v>54</v>
      </c>
      <c r="B15" s="3">
        <v>51820305915</v>
      </c>
      <c r="C15" s="3" t="s">
        <v>7</v>
      </c>
      <c r="D15" s="3">
        <v>450</v>
      </c>
      <c r="E15" s="3">
        <v>3237</v>
      </c>
      <c r="F15" s="3" t="s">
        <v>16</v>
      </c>
    </row>
    <row r="16" spans="1:6" x14ac:dyDescent="0.25">
      <c r="A16" s="3"/>
      <c r="B16" s="3"/>
      <c r="C16" s="3" t="s">
        <v>10</v>
      </c>
      <c r="D16" s="3">
        <v>450</v>
      </c>
      <c r="E16" s="3"/>
      <c r="F16" s="3"/>
    </row>
    <row r="17" spans="1:6" x14ac:dyDescent="0.25">
      <c r="A17" s="3" t="s">
        <v>17</v>
      </c>
      <c r="B17" s="3">
        <v>80885983918</v>
      </c>
      <c r="C17" s="3" t="s">
        <v>7</v>
      </c>
      <c r="D17" s="3">
        <v>310</v>
      </c>
      <c r="E17" s="3">
        <v>3213</v>
      </c>
      <c r="F17" s="3" t="s">
        <v>55</v>
      </c>
    </row>
    <row r="18" spans="1:6" x14ac:dyDescent="0.25">
      <c r="A18" s="3" t="s">
        <v>17</v>
      </c>
      <c r="B18" s="3">
        <v>80885983918</v>
      </c>
      <c r="C18" s="3" t="s">
        <v>7</v>
      </c>
      <c r="D18" s="3">
        <v>45.2</v>
      </c>
      <c r="E18" s="3">
        <v>3221</v>
      </c>
      <c r="F18" s="3" t="s">
        <v>18</v>
      </c>
    </row>
    <row r="19" spans="1:6" x14ac:dyDescent="0.25">
      <c r="A19" s="3"/>
      <c r="B19" s="3"/>
      <c r="C19" s="3" t="s">
        <v>10</v>
      </c>
      <c r="D19" s="3">
        <v>355.2</v>
      </c>
      <c r="E19" s="3"/>
      <c r="F19" s="3"/>
    </row>
    <row r="20" spans="1:6" x14ac:dyDescent="0.25">
      <c r="A20" s="3" t="s">
        <v>19</v>
      </c>
      <c r="B20" s="4" t="s">
        <v>20</v>
      </c>
      <c r="C20" s="3" t="s">
        <v>7</v>
      </c>
      <c r="D20" s="3">
        <v>1059.3599999999999</v>
      </c>
      <c r="E20" s="3">
        <v>3423</v>
      </c>
      <c r="F20" s="3" t="s">
        <v>21</v>
      </c>
    </row>
    <row r="21" spans="1:6" x14ac:dyDescent="0.25">
      <c r="A21" s="3" t="s">
        <v>19</v>
      </c>
      <c r="B21" s="4" t="s">
        <v>20</v>
      </c>
      <c r="C21" s="3" t="s">
        <v>7</v>
      </c>
      <c r="D21" s="3">
        <v>5047.08</v>
      </c>
      <c r="E21" s="3">
        <v>5445</v>
      </c>
      <c r="F21" s="3" t="s">
        <v>22</v>
      </c>
    </row>
    <row r="22" spans="1:6" x14ac:dyDescent="0.25">
      <c r="A22" s="3"/>
      <c r="B22" s="5"/>
      <c r="C22" s="3" t="s">
        <v>10</v>
      </c>
      <c r="D22" s="3">
        <v>6106.44</v>
      </c>
      <c r="E22" s="3"/>
      <c r="F22" s="3"/>
    </row>
    <row r="23" spans="1:6" x14ac:dyDescent="0.25">
      <c r="A23" s="3" t="s">
        <v>23</v>
      </c>
      <c r="B23" s="5">
        <v>29291823202</v>
      </c>
      <c r="C23" s="3" t="s">
        <v>24</v>
      </c>
      <c r="D23" s="3">
        <v>33.1</v>
      </c>
      <c r="E23" s="3">
        <v>3239</v>
      </c>
      <c r="F23" s="3" t="s">
        <v>25</v>
      </c>
    </row>
    <row r="24" spans="1:6" x14ac:dyDescent="0.25">
      <c r="A24" s="3"/>
      <c r="B24" s="5"/>
      <c r="C24" s="3" t="s">
        <v>10</v>
      </c>
      <c r="D24" s="3">
        <v>33.1</v>
      </c>
      <c r="E24" s="3"/>
      <c r="F24" s="3"/>
    </row>
    <row r="25" spans="1:6" x14ac:dyDescent="0.25">
      <c r="A25" s="3" t="s">
        <v>26</v>
      </c>
      <c r="B25" s="5">
        <v>85366950288</v>
      </c>
      <c r="C25" s="3" t="s">
        <v>7</v>
      </c>
      <c r="D25" s="3">
        <v>5653.2</v>
      </c>
      <c r="E25" s="3">
        <v>3237</v>
      </c>
      <c r="F25" s="3" t="s">
        <v>16</v>
      </c>
    </row>
    <row r="26" spans="1:6" x14ac:dyDescent="0.25">
      <c r="A26" s="3"/>
      <c r="B26" s="5"/>
      <c r="C26" s="3" t="s">
        <v>10</v>
      </c>
      <c r="D26" s="3">
        <v>5653.2</v>
      </c>
      <c r="E26" s="3"/>
      <c r="F26" s="3"/>
    </row>
    <row r="27" spans="1:6" x14ac:dyDescent="0.25">
      <c r="A27" s="3" t="s">
        <v>27</v>
      </c>
      <c r="B27" s="4" t="s">
        <v>28</v>
      </c>
      <c r="C27" s="3" t="s">
        <v>7</v>
      </c>
      <c r="D27" s="3">
        <v>2550</v>
      </c>
      <c r="E27" s="3">
        <v>3211</v>
      </c>
      <c r="F27" s="3" t="s">
        <v>29</v>
      </c>
    </row>
    <row r="28" spans="1:6" x14ac:dyDescent="0.25">
      <c r="A28" s="3" t="s">
        <v>27</v>
      </c>
      <c r="B28" s="4" t="s">
        <v>28</v>
      </c>
      <c r="C28" s="3" t="s">
        <v>7</v>
      </c>
      <c r="D28" s="3">
        <v>1260</v>
      </c>
      <c r="E28" s="3">
        <v>3213</v>
      </c>
      <c r="F28" s="3" t="s">
        <v>55</v>
      </c>
    </row>
    <row r="29" spans="1:6" x14ac:dyDescent="0.25">
      <c r="A29" s="3"/>
      <c r="B29" s="3"/>
      <c r="C29" s="3" t="s">
        <v>10</v>
      </c>
      <c r="D29" s="3">
        <v>3810</v>
      </c>
      <c r="E29" s="3"/>
      <c r="F29" s="3"/>
    </row>
    <row r="30" spans="1:6" x14ac:dyDescent="0.25">
      <c r="A30" s="3" t="s">
        <v>30</v>
      </c>
      <c r="B30" s="3" t="s">
        <v>33</v>
      </c>
      <c r="C30" s="3" t="s">
        <v>31</v>
      </c>
      <c r="D30" s="3">
        <v>1455.92</v>
      </c>
      <c r="E30" s="3">
        <v>3237</v>
      </c>
      <c r="F30" s="3" t="s">
        <v>16</v>
      </c>
    </row>
    <row r="31" spans="1:6" x14ac:dyDescent="0.25">
      <c r="A31" s="3"/>
      <c r="B31" s="3"/>
      <c r="C31" s="3" t="s">
        <v>10</v>
      </c>
      <c r="D31" s="3">
        <v>1455.92</v>
      </c>
      <c r="E31" s="3"/>
      <c r="F31" s="3"/>
    </row>
    <row r="32" spans="1:6" x14ac:dyDescent="0.25">
      <c r="A32" s="3" t="s">
        <v>57</v>
      </c>
      <c r="B32" s="3"/>
      <c r="C32" s="3"/>
      <c r="D32" s="3">
        <f>99538.02+238945.61</f>
        <v>338483.63</v>
      </c>
      <c r="E32" s="3">
        <v>3111</v>
      </c>
      <c r="F32" s="3" t="s">
        <v>52</v>
      </c>
    </row>
    <row r="33" spans="1:6" x14ac:dyDescent="0.25">
      <c r="A33" s="3"/>
      <c r="B33" s="3"/>
      <c r="C33" s="3"/>
      <c r="D33" s="3">
        <f>16025.09+39426.02</f>
        <v>55451.11</v>
      </c>
      <c r="E33" s="3">
        <v>3132</v>
      </c>
      <c r="F33" s="3" t="s">
        <v>32</v>
      </c>
    </row>
    <row r="34" spans="1:6" x14ac:dyDescent="0.25">
      <c r="A34" s="3"/>
      <c r="B34" s="3"/>
      <c r="C34" s="3"/>
      <c r="D34" s="7">
        <v>4635.3500000000004</v>
      </c>
      <c r="E34" s="3">
        <v>3237</v>
      </c>
      <c r="F34" s="3" t="s">
        <v>16</v>
      </c>
    </row>
    <row r="35" spans="1:6" x14ac:dyDescent="0.25">
      <c r="A35" s="3"/>
      <c r="B35" s="3"/>
      <c r="C35" s="3"/>
      <c r="D35" s="7">
        <v>2326.85</v>
      </c>
      <c r="E35" s="3">
        <v>3291</v>
      </c>
      <c r="F35" s="3" t="s">
        <v>56</v>
      </c>
    </row>
    <row r="36" spans="1:6" x14ac:dyDescent="0.25">
      <c r="A36" s="6"/>
      <c r="B36" s="6"/>
      <c r="C36" s="6" t="s">
        <v>10</v>
      </c>
      <c r="D36" s="6">
        <f>SUM(D32:D35)</f>
        <v>400896.93999999994</v>
      </c>
      <c r="E36" s="6"/>
      <c r="F36" s="6"/>
    </row>
  </sheetData>
  <pageMargins left="0.7" right="0.7" top="0.75" bottom="0.75" header="0.3" footer="0.3"/>
  <pageSetup paperSize="9" scale="83" orientation="landscape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D853-CD9A-4434-8C03-FB711EBC8BC9}">
  <dimension ref="A1:E13"/>
  <sheetViews>
    <sheetView workbookViewId="0">
      <selection activeCell="D14" sqref="D14"/>
    </sheetView>
  </sheetViews>
  <sheetFormatPr defaultRowHeight="15" x14ac:dyDescent="0.25"/>
  <cols>
    <col min="1" max="1" width="22.85546875" bestFit="1" customWidth="1"/>
    <col min="2" max="2" width="7.42578125" bestFit="1" customWidth="1"/>
    <col min="5" max="7" width="13" customWidth="1"/>
  </cols>
  <sheetData>
    <row r="1" spans="1:5" x14ac:dyDescent="0.25">
      <c r="A1" t="s">
        <v>37</v>
      </c>
      <c r="B1" t="s">
        <v>39</v>
      </c>
      <c r="C1" t="s">
        <v>38</v>
      </c>
      <c r="D1" t="s">
        <v>40</v>
      </c>
      <c r="E1" t="s">
        <v>41</v>
      </c>
    </row>
    <row r="2" spans="1:5" x14ac:dyDescent="0.25">
      <c r="A2" t="s">
        <v>43</v>
      </c>
      <c r="B2">
        <v>8</v>
      </c>
      <c r="C2">
        <v>2026</v>
      </c>
      <c r="D2">
        <v>225</v>
      </c>
      <c r="E2">
        <v>16.88</v>
      </c>
    </row>
    <row r="3" spans="1:5" x14ac:dyDescent="0.25">
      <c r="A3" t="s">
        <v>45</v>
      </c>
      <c r="B3">
        <v>8</v>
      </c>
      <c r="C3">
        <v>2026</v>
      </c>
      <c r="D3">
        <v>450</v>
      </c>
      <c r="E3">
        <v>33.75</v>
      </c>
    </row>
    <row r="4" spans="1:5" x14ac:dyDescent="0.25">
      <c r="A4" t="s">
        <v>42</v>
      </c>
      <c r="B4">
        <v>8</v>
      </c>
      <c r="C4">
        <v>2026</v>
      </c>
      <c r="D4">
        <v>755.97</v>
      </c>
      <c r="E4">
        <v>56.7</v>
      </c>
    </row>
    <row r="5" spans="1:5" x14ac:dyDescent="0.25">
      <c r="A5" t="s">
        <v>46</v>
      </c>
      <c r="B5">
        <v>8</v>
      </c>
      <c r="C5">
        <v>2026</v>
      </c>
      <c r="D5">
        <v>225</v>
      </c>
      <c r="E5">
        <v>16.88</v>
      </c>
    </row>
    <row r="6" spans="1:5" x14ac:dyDescent="0.25">
      <c r="A6" t="s">
        <v>47</v>
      </c>
      <c r="B6">
        <v>8</v>
      </c>
      <c r="C6">
        <v>2026</v>
      </c>
      <c r="D6">
        <v>450</v>
      </c>
      <c r="E6">
        <v>33.75</v>
      </c>
    </row>
    <row r="7" spans="1:5" x14ac:dyDescent="0.25">
      <c r="A7" t="s">
        <v>48</v>
      </c>
      <c r="B7">
        <v>8</v>
      </c>
      <c r="C7">
        <v>2026</v>
      </c>
      <c r="D7">
        <v>100</v>
      </c>
      <c r="E7">
        <v>7.5</v>
      </c>
    </row>
    <row r="8" spans="1:5" x14ac:dyDescent="0.25">
      <c r="A8" t="s">
        <v>49</v>
      </c>
      <c r="B8">
        <v>8</v>
      </c>
      <c r="C8">
        <v>2026</v>
      </c>
      <c r="D8">
        <v>450</v>
      </c>
      <c r="E8">
        <v>33.75</v>
      </c>
    </row>
    <row r="9" spans="1:5" x14ac:dyDescent="0.25">
      <c r="A9" t="s">
        <v>50</v>
      </c>
      <c r="B9">
        <v>8</v>
      </c>
      <c r="C9">
        <v>2026</v>
      </c>
      <c r="D9">
        <v>450</v>
      </c>
      <c r="E9">
        <v>33.75</v>
      </c>
    </row>
    <row r="10" spans="1:5" x14ac:dyDescent="0.25">
      <c r="A10" t="s">
        <v>51</v>
      </c>
      <c r="B10">
        <v>8</v>
      </c>
      <c r="C10">
        <v>2026</v>
      </c>
      <c r="D10">
        <v>450</v>
      </c>
      <c r="E10">
        <v>33.75</v>
      </c>
    </row>
    <row r="11" spans="1:5" x14ac:dyDescent="0.25">
      <c r="A11" t="s">
        <v>44</v>
      </c>
      <c r="B11">
        <v>8</v>
      </c>
      <c r="C11">
        <v>2026</v>
      </c>
      <c r="D11">
        <v>755.97</v>
      </c>
      <c r="E11">
        <v>56.7</v>
      </c>
    </row>
    <row r="12" spans="1:5" x14ac:dyDescent="0.25">
      <c r="D12">
        <f>SUM(D2:D11)</f>
        <v>4311.9400000000005</v>
      </c>
      <c r="E12">
        <f>SUM(E2:E11)</f>
        <v>323.40999999999997</v>
      </c>
    </row>
    <row r="13" spans="1:5" x14ac:dyDescent="0.25">
      <c r="D13">
        <f>+D12+E12</f>
        <v>4635.3500000000004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Izvještaj0826</vt:lpstr>
      <vt:lpstr>3237 DODATNO</vt:lpstr>
      <vt:lpstr>Izvještaj0826!Print_Area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2026-09-18T10:55:37Z</dcterms:created>
  <dcterms:modified xsi:type="dcterms:W3CDTF">2026-09-18T11:27:15Z</dcterms:modified>
</cp:coreProperties>
</file>